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Nsibandeha\OneDrive - dwa.gov.za\Desktop\"/>
    </mc:Choice>
  </mc:AlternateContent>
  <xr:revisionPtr revIDLastSave="0" documentId="8_{61033D81-C5AE-4A48-AF47-8286D8FD2E1F}" xr6:coauthVersionLast="47" xr6:coauthVersionMax="47" xr10:uidLastSave="{00000000-0000-0000-0000-000000000000}"/>
  <bookViews>
    <workbookView xWindow="-108" yWindow="-108" windowWidth="23256" windowHeight="12456" tabRatio="653" xr2:uid="{00000000-000D-0000-FFFF-FFFF00000000}"/>
  </bookViews>
  <sheets>
    <sheet name="COVER SHEET" sheetId="33" r:id="rId1"/>
    <sheet name="Price Declaration " sheetId="26" r:id="rId2"/>
    <sheet name="2. TRANSACTION FEE OFFSITE  KZ " sheetId="41"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KZ '!$A$1:$F$71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41" l="1"/>
  <c r="F15" i="41" s="1"/>
  <c r="E16" i="41"/>
  <c r="E17" i="41"/>
  <c r="F17" i="41" s="1"/>
  <c r="E18" i="41"/>
  <c r="F18" i="41" s="1"/>
  <c r="E19" i="41"/>
  <c r="F19" i="41" s="1"/>
  <c r="E20" i="41"/>
  <c r="F20" i="41" s="1"/>
  <c r="E21" i="41"/>
  <c r="F21" i="41" s="1"/>
  <c r="E22" i="41"/>
  <c r="E23" i="41"/>
  <c r="E24" i="41"/>
  <c r="E25" i="41"/>
  <c r="F25" i="41" s="1"/>
  <c r="E26" i="41"/>
  <c r="F26" i="41" s="1"/>
  <c r="E27" i="41"/>
  <c r="E28" i="41"/>
  <c r="F28" i="41" s="1"/>
  <c r="E29" i="41"/>
  <c r="F29" i="41" s="1"/>
  <c r="E30" i="41"/>
  <c r="F30" i="41" s="1"/>
  <c r="E31" i="41"/>
  <c r="F31" i="41" s="1"/>
  <c r="E32" i="41"/>
  <c r="F32" i="41" s="1"/>
  <c r="E33" i="41"/>
  <c r="E34" i="41"/>
  <c r="E35" i="41"/>
  <c r="E36" i="41"/>
  <c r="E37" i="41"/>
  <c r="F37" i="41" s="1"/>
  <c r="E38" i="41"/>
  <c r="F38" i="41" s="1"/>
  <c r="E39" i="41"/>
  <c r="E40" i="41"/>
  <c r="E41" i="41"/>
  <c r="F41" i="41" s="1"/>
  <c r="E42" i="41"/>
  <c r="F42" i="41" s="1"/>
  <c r="E43" i="41"/>
  <c r="F43" i="41" s="1"/>
  <c r="E44" i="41"/>
  <c r="F44" i="41" s="1"/>
  <c r="E45" i="41"/>
  <c r="F45" i="41" s="1"/>
  <c r="E46" i="41"/>
  <c r="E47" i="41"/>
  <c r="E48" i="41"/>
  <c r="E49" i="41"/>
  <c r="F49" i="41" s="1"/>
  <c r="E50" i="41"/>
  <c r="F50" i="41" s="1"/>
  <c r="E14" i="41"/>
  <c r="A22" i="26"/>
  <c r="C69" i="41"/>
  <c r="C51" i="41"/>
  <c r="F48" i="41"/>
  <c r="F47" i="41"/>
  <c r="F46" i="41"/>
  <c r="F40" i="41"/>
  <c r="F39" i="41"/>
  <c r="F36" i="41"/>
  <c r="F35" i="41"/>
  <c r="F34" i="41"/>
  <c r="F33" i="41"/>
  <c r="F27" i="41"/>
  <c r="F24" i="41"/>
  <c r="F23" i="41"/>
  <c r="F22" i="41"/>
  <c r="F16" i="41"/>
  <c r="F14" i="41"/>
  <c r="F51" i="41" l="1"/>
</calcChain>
</file>

<file path=xl/sharedStrings.xml><?xml version="1.0" encoding="utf-8"?>
<sst xmlns="http://schemas.openxmlformats.org/spreadsheetml/2006/main" count="122" uniqueCount="110">
  <si>
    <t>ANNEXURE A3</t>
  </si>
  <si>
    <t>PRICING SUBMISSION</t>
  </si>
  <si>
    <t>RFP NO:</t>
  </si>
  <si>
    <t>RFP NAME:</t>
  </si>
  <si>
    <t>BIDDER NAME</t>
  </si>
  <si>
    <t>NAME OF BIDDER</t>
  </si>
  <si>
    <t>PRICE INSTRUCTIONS</t>
  </si>
  <si>
    <t>1.  STRUCTURE OF THE TENDER</t>
  </si>
  <si>
    <r>
      <rPr>
        <sz val="11"/>
        <rFont val="Arial"/>
        <family val="2"/>
      </rPr>
      <t xml:space="preserve">This spreadsheet for </t>
    </r>
    <r>
      <rPr>
        <b/>
        <sz val="11"/>
        <rFont val="Arial"/>
        <family val="2"/>
      </rPr>
      <t>RFP ________________</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</si>
  <si>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</si>
  <si>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</si>
  <si>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</si>
  <si>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</si>
  <si>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</si>
  <si>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</si>
  <si>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</si>
  <si>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</si>
  <si>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</si>
  <si>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</si>
  <si>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</si>
  <si>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</si>
  <si>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</si>
  <si>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</si>
  <si>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</si>
  <si>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family val="2"/>
      </rP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</si>
  <si>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TEMPLATE 2: TRANSACTION FEE MODEL</t>
  </si>
  <si>
    <t>OFF-SITE SERVICES</t>
  </si>
  <si>
    <t>1.1  TRANSACTION FEES</t>
  </si>
  <si>
    <t>TRADITIONAL BOOKINGS</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</si>
  <si>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</si>
  <si>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</si>
  <si>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</si>
  <si>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</si>
  <si>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</si>
  <si>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</si>
  <si>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</si>
  <si>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</si>
  <si>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</si>
  <si>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</si>
  <si>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</si>
  <si>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</si>
  <si>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</si>
  <si>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</si>
  <si>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</si>
  <si>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</si>
  <si>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</si>
  <si>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</si>
  <si>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</si>
  <si>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</si>
  <si>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</si>
  <si>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</si>
  <si>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</si>
  <si>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</si>
  <si>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</si>
  <si>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</si>
  <si>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</si>
  <si>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</si>
  <si>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</si>
  <si>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</si>
  <si>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</si>
  <si>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</si>
  <si>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</si>
  <si>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</si>
  <si>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</si>
  <si>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</si>
  <si>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</si>
  <si>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</si>
  <si>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</si>
  <si>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1.2  CONFERENCE TRANSACTION FEE</t>
  </si>
  <si>
    <t>Item</t>
  </si>
  <si>
    <t>Description</t>
  </si>
  <si>
    <t>Percentage Fee</t>
  </si>
  <si>
    <t>Comment</t>
  </si>
  <si>
    <r>
      <rPr>
        <sz val="11"/>
        <rFont val="Arial"/>
        <family val="2"/>
      </rPr>
      <t xml:space="preserve">Conference Transaction Fee </t>
    </r>
    <r>
      <rPr>
        <b/>
        <sz val="11"/>
        <rFont val="Arial"/>
        <family val="2"/>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</si>
  <si>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</si>
  <si>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</si>
  <si>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</si>
  <si>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</si>
  <si>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</si>
  <si>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</si>
  <si>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</si>
  <si>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</si>
  <si>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</si>
  <si>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</si>
  <si>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</si>
  <si>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</si>
  <si>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</si>
  <si>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</si>
  <si>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</si>
  <si>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</si>
  <si>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</si>
  <si>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</si>
  <si>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</si>
  <si>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</si>
  <si>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</si>
  <si>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family val="2"/>
      </rPr>
      <t xml:space="preserve">FOR AND ON BEHALF OF: </t>
    </r>
    <r>
      <rPr>
        <b/>
        <sz val="10"/>
        <color rgb="FF00B0F0"/>
        <rFont val="Arial"/>
        <family val="2"/>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</si>
  <si>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</si>
  <si>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</si>
  <si>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</si>
  <si>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</si>
  <si>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</si>
  <si>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</si>
  <si>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</si>
  <si>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t>
  </si>
  <si>
    <t>E-hailing</t>
  </si>
  <si>
    <r>
      <t>We undertake to hold this offer open for acceptance for a period of 90</t>
    </r>
    <r>
      <rPr>
        <b/>
        <sz val="10"/>
        <rFont val="Arial"/>
        <family val="2"/>
      </rPr>
      <t xml:space="preserve"> days</t>
    </r>
    <r>
      <rPr>
        <sz val="10"/>
        <rFont val="Arial"/>
        <family val="2"/>
      </rPr>
      <t xml:space="preserve"> from the date of submission of offers. We further undertake that upon final acceptance of our offer, we will commence with the provision of service when required to do so by the </t>
    </r>
    <r>
      <rPr>
        <b/>
        <sz val="10"/>
        <rFont val="Arial"/>
        <family val="2"/>
      </rPr>
      <t>Department of Water and Sanitation</t>
    </r>
  </si>
  <si>
    <t>THE PROVISION OF TRAVEL MANAGEMENT FOR PERIOD OF 36 MONTHS TO THE DEPARTMENT OF WATER AND SANITATION KWAZULU NATAL  PROVINCE MAIN AND WATER TRAIDING ENTITY</t>
  </si>
  <si>
    <t xml:space="preserve">THE PROVISION OF TRAVEL MANAGEMENT SERVICES FOR A PERIOD OF 36 MONTHS TO THE DEPARTMENT OF WATER AND SANITATION (KZN)MAIN ACCOUNT AND WATER TRADING ENTITY </t>
  </si>
  <si>
    <t>PROVISIONING OF TRAVEL MANAGEMENT SERVICES FOR A PERIOD OF 36 MONTHS FOR THE DEPARTMENT OF WATER AND SANITATION (KWAZULU NATAL) PROVINCIAL OPERATIONS MAIN ACCOUNT AND WATER TRAIDING ENTITY</t>
  </si>
  <si>
    <t>Accommodation –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</si>
</sst>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family val="2"/>
    </font>
    <font>
      <sz val="11"/>
      <name val="Arial"/>
      <family val="2"/>
    </font>
    <font>
      <b/>
      <sz val="11"/>
      <color theme="0"/>
      <name val="Arial"/>
      <family val="2"/>
    </font>
    <font>
      <b/>
      <sz val="10"/>
      <name val="Arial"/>
      <family val="2"/>
    </font>
    <font>
      <b/>
      <sz val="12"/>
      <name val="Arial"/>
      <family val="2"/>
    </font>
    <font>
      <b/>
      <sz val="10"/>
      <color theme="0" tint="-0.249977111117893"/>
      <name val="Arial"/>
      <family val="2"/>
    </font>
    <font>
      <b/>
      <sz val="16"/>
      <name val="Arial"/>
      <family val="2"/>
    </font>
    <font>
      <b/>
      <sz val="16"/>
      <color rgb="FFFF0000"/>
      <name val="Arial"/>
      <family val="2"/>
    </font>
    <font>
      <sz val="12"/>
      <name val="Arial"/>
      <family val="2"/>
    </font>
    <font>
      <b/>
      <i/>
      <sz val="11"/>
      <name val="Arial"/>
      <family val="2"/>
    </font>
    <font>
      <b/>
      <sz val="10"/>
      <color rgb="FF00B0F0"/>
      <name val="Arial"/>
      <family val="2"/>
    </font>
    <font>
      <sz val="10"/>
      <name val="Arial"/>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6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9" fontId="3" fillId="9" borderId="34" xfId="2" applyFont="1" applyFill="1" applyBorder="1"/>
    <xf numFmtId="0" fontId="3" fillId="0" borderId="12" xfId="0" applyFont="1" applyBorder="1"/>
    <xf numFmtId="9" fontId="2" fillId="0" borderId="4" xfId="0" applyNumberFormat="1" applyFont="1" applyBorder="1"/>
    <xf numFmtId="0" fontId="3" fillId="2" borderId="36"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3" xfId="0" applyFont="1" applyBorder="1" applyAlignment="1">
      <alignment horizontal="left"/>
    </xf>
    <xf numFmtId="0" fontId="3" fillId="0" borderId="25" xfId="0" applyFont="1" applyBorder="1" applyAlignment="1">
      <alignment horizontal="left"/>
    </xf>
    <xf numFmtId="0" fontId="3" fillId="2" borderId="35"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3" fillId="9" borderId="4"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9" borderId="31" xfId="0" applyFont="1" applyFill="1" applyBorder="1"/>
    <xf numFmtId="0" fontId="3" fillId="9" borderId="27" xfId="0" applyFont="1" applyFill="1" applyBorder="1"/>
    <xf numFmtId="0" fontId="3" fillId="9" borderId="34"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37" xfId="0" applyFont="1" applyFill="1" applyBorder="1" applyAlignment="1">
      <alignment horizontal="center" wrapText="1"/>
    </xf>
    <xf numFmtId="0" fontId="3" fillId="7" borderId="38"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F4A99C25-BED7-4090-B9BE-D873D736C68B}"/>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https://dwagovza-my.sharepoint.com/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abSelected="1" topLeftCell="A39" workbookViewId="0">
      <selection activeCell="A60" sqref="A60"/>
    </sheetView>
  </sheetViews>
  <sheetFormatPr defaultColWidth="9" defaultRowHeight="13.2"/>
  <sheetData>
    <row r="1" spans="1:13">
      <c r="A1" s="1"/>
      <c r="B1" s="2"/>
      <c r="C1" s="2"/>
      <c r="D1" s="2"/>
      <c r="E1" s="2"/>
      <c r="F1" s="2"/>
      <c r="G1" s="2"/>
      <c r="H1" s="2"/>
      <c r="I1" s="2"/>
      <c r="J1" s="2"/>
      <c r="K1" s="2"/>
      <c r="L1" s="2"/>
      <c r="M1" s="7"/>
    </row>
    <row r="2" spans="1:13" ht="13.8">
      <c r="A2" s="47"/>
      <c r="K2" s="88" t="s">
        <v>0</v>
      </c>
      <c r="L2" s="88"/>
      <c r="M2" s="50"/>
    </row>
    <row r="3" spans="1:13">
      <c r="A3" s="47"/>
      <c r="M3" s="50"/>
    </row>
    <row r="4" spans="1:13">
      <c r="A4" s="47"/>
      <c r="M4" s="50"/>
    </row>
    <row r="5" spans="1:13">
      <c r="A5" s="47"/>
      <c r="M5" s="50"/>
    </row>
    <row r="6" spans="1:13">
      <c r="A6" s="47"/>
      <c r="M6" s="50"/>
    </row>
    <row r="7" spans="1:13">
      <c r="A7" s="47"/>
      <c r="M7" s="50"/>
    </row>
    <row r="8" spans="1:13">
      <c r="A8" s="47"/>
      <c r="M8" s="50"/>
    </row>
    <row r="9" spans="1:13">
      <c r="A9" s="47"/>
      <c r="M9" s="50"/>
    </row>
    <row r="10" spans="1:13">
      <c r="A10" s="47"/>
      <c r="M10" s="50"/>
    </row>
    <row r="11" spans="1:13">
      <c r="A11" s="47"/>
      <c r="M11" s="50"/>
    </row>
    <row r="12" spans="1:13">
      <c r="A12" s="47"/>
      <c r="M12" s="50"/>
    </row>
    <row r="13" spans="1:13">
      <c r="A13" s="47"/>
      <c r="M13" s="50"/>
    </row>
    <row r="14" spans="1:13" ht="21">
      <c r="A14" s="82" t="s">
        <v>1</v>
      </c>
      <c r="B14" s="83"/>
      <c r="C14" s="83"/>
      <c r="D14" s="83"/>
      <c r="E14" s="83"/>
      <c r="F14" s="83"/>
      <c r="G14" s="83"/>
      <c r="H14" s="83"/>
      <c r="I14" s="83"/>
      <c r="J14" s="83"/>
      <c r="K14" s="83"/>
      <c r="L14" s="83"/>
      <c r="M14" s="84"/>
    </row>
    <row r="15" spans="1:13">
      <c r="A15" s="47"/>
      <c r="M15" s="50"/>
    </row>
    <row r="16" spans="1:13">
      <c r="A16" s="47"/>
      <c r="M16" s="50"/>
    </row>
    <row r="17" spans="1:13" ht="21">
      <c r="A17" s="48" t="s">
        <v>2</v>
      </c>
      <c r="E17" s="89"/>
      <c r="F17" s="90"/>
      <c r="G17" s="90"/>
      <c r="H17" s="90"/>
      <c r="I17" s="90"/>
      <c r="J17" s="90"/>
      <c r="K17" s="90"/>
      <c r="L17" s="91"/>
      <c r="M17" s="50"/>
    </row>
    <row r="18" spans="1:13" ht="15">
      <c r="A18" s="47"/>
      <c r="E18" s="49"/>
      <c r="F18" s="49"/>
      <c r="G18" s="49"/>
      <c r="H18" s="49"/>
      <c r="I18" s="49"/>
      <c r="J18" s="49"/>
      <c r="K18" s="49"/>
      <c r="L18" s="49"/>
      <c r="M18" s="50"/>
    </row>
    <row r="19" spans="1:13" ht="66" customHeight="1">
      <c r="A19" s="48" t="s">
        <v>3</v>
      </c>
      <c r="E19" s="92" t="s">
        <v>107</v>
      </c>
      <c r="F19" s="93"/>
      <c r="G19" s="93"/>
      <c r="H19" s="93"/>
      <c r="I19" s="93"/>
      <c r="J19" s="93"/>
      <c r="K19" s="93"/>
      <c r="L19" s="94"/>
      <c r="M19" s="50"/>
    </row>
    <row r="20" spans="1:13" ht="15">
      <c r="A20" s="47"/>
      <c r="E20" s="49"/>
      <c r="F20" s="49"/>
      <c r="G20" s="49"/>
      <c r="H20" s="49"/>
      <c r="I20" s="49"/>
      <c r="J20" s="49"/>
      <c r="K20" s="49"/>
      <c r="L20" s="49"/>
      <c r="M20" s="50"/>
    </row>
    <row r="21" spans="1:13" ht="45.75" customHeight="1">
      <c r="A21" s="48" t="s">
        <v>4</v>
      </c>
      <c r="E21" s="95" t="s">
        <v>5</v>
      </c>
      <c r="F21" s="96"/>
      <c r="G21" s="96"/>
      <c r="H21" s="96"/>
      <c r="I21" s="96"/>
      <c r="J21" s="96"/>
      <c r="K21" s="96"/>
      <c r="L21" s="97"/>
      <c r="M21" s="50"/>
    </row>
    <row r="22" spans="1:13">
      <c r="A22" s="47"/>
      <c r="M22" s="50"/>
    </row>
    <row r="23" spans="1:13">
      <c r="A23" s="47"/>
      <c r="M23" s="50"/>
    </row>
    <row r="24" spans="1:13" ht="21">
      <c r="A24" s="82" t="s">
        <v>6</v>
      </c>
      <c r="B24" s="83"/>
      <c r="C24" s="83"/>
      <c r="D24" s="83"/>
      <c r="E24" s="83"/>
      <c r="F24" s="83"/>
      <c r="G24" s="83"/>
      <c r="H24" s="83"/>
      <c r="I24" s="83"/>
      <c r="J24" s="83"/>
      <c r="K24" s="83"/>
      <c r="L24" s="83"/>
      <c r="M24" s="84"/>
    </row>
    <row r="25" spans="1:13">
      <c r="A25" s="47"/>
      <c r="M25" s="50"/>
    </row>
    <row r="26" spans="1:13" s="12" customFormat="1" ht="13.8">
      <c r="A26" s="85" t="s">
        <v>7</v>
      </c>
      <c r="B26" s="86"/>
      <c r="C26" s="86"/>
      <c r="D26" s="86"/>
      <c r="E26" s="86"/>
      <c r="F26" s="86"/>
      <c r="G26" s="86"/>
      <c r="H26" s="86"/>
      <c r="I26" s="86"/>
      <c r="J26" s="86"/>
      <c r="K26" s="86"/>
      <c r="L26" s="86"/>
      <c r="M26" s="87"/>
    </row>
    <row r="27" spans="1:13" s="12" customFormat="1" ht="45" customHeight="1">
      <c r="A27" s="70" t="s">
        <v>8</v>
      </c>
      <c r="B27" s="71"/>
      <c r="C27" s="71"/>
      <c r="D27" s="71"/>
      <c r="E27" s="71"/>
      <c r="F27" s="71"/>
      <c r="G27" s="71"/>
      <c r="H27" s="71"/>
      <c r="I27" s="71"/>
      <c r="J27" s="71"/>
      <c r="K27" s="71"/>
      <c r="L27" s="71"/>
      <c r="M27" s="72"/>
    </row>
    <row r="28" spans="1:13" s="12" customFormat="1" ht="13.8">
      <c r="A28" s="70"/>
      <c r="B28" s="71"/>
      <c r="C28" s="71"/>
      <c r="D28" s="71"/>
      <c r="E28" s="71"/>
      <c r="F28" s="71"/>
      <c r="G28" s="71"/>
      <c r="H28" s="71"/>
      <c r="I28" s="71"/>
      <c r="J28" s="71"/>
      <c r="K28" s="71"/>
      <c r="L28" s="71"/>
      <c r="M28" s="72"/>
    </row>
    <row r="29" spans="1:13" s="12" customFormat="1" ht="13.8">
      <c r="A29" s="85" t="s">
        <v>9</v>
      </c>
      <c r="B29" s="86"/>
      <c r="C29" s="86"/>
      <c r="D29" s="86"/>
      <c r="E29" s="86"/>
      <c r="F29" s="86"/>
      <c r="G29" s="86"/>
      <c r="H29" s="86"/>
      <c r="I29" s="86"/>
      <c r="J29" s="86"/>
      <c r="K29" s="86"/>
      <c r="L29" s="86"/>
      <c r="M29" s="87"/>
    </row>
    <row r="30" spans="1:13" s="12" customFormat="1" ht="13.8">
      <c r="A30" s="79" t="s">
        <v>10</v>
      </c>
      <c r="B30" s="80"/>
      <c r="C30" s="80"/>
      <c r="D30" s="80"/>
      <c r="E30" s="80"/>
      <c r="F30" s="80"/>
      <c r="G30" s="80"/>
      <c r="H30" s="80"/>
      <c r="I30" s="80"/>
      <c r="J30" s="80"/>
      <c r="K30" s="80"/>
      <c r="L30" s="80"/>
      <c r="M30" s="81"/>
    </row>
    <row r="31" spans="1:13" s="12" customFormat="1" ht="38.25" customHeight="1">
      <c r="A31" s="70" t="s">
        <v>102</v>
      </c>
      <c r="B31" s="71"/>
      <c r="C31" s="71"/>
      <c r="D31" s="71"/>
      <c r="E31" s="71"/>
      <c r="F31" s="71"/>
      <c r="G31" s="71"/>
      <c r="H31" s="71"/>
      <c r="I31" s="71"/>
      <c r="J31" s="71"/>
      <c r="K31" s="71"/>
      <c r="L31" s="71"/>
      <c r="M31" s="72"/>
    </row>
    <row r="32" spans="1:13" s="12" customFormat="1" ht="19.5" customHeight="1">
      <c r="A32" s="70" t="s">
        <v>11</v>
      </c>
      <c r="B32" s="71"/>
      <c r="C32" s="71"/>
      <c r="D32" s="71"/>
      <c r="E32" s="71"/>
      <c r="F32" s="71"/>
      <c r="G32" s="71"/>
      <c r="H32" s="71"/>
      <c r="I32" s="71"/>
      <c r="J32" s="71"/>
      <c r="K32" s="71"/>
      <c r="L32" s="71"/>
      <c r="M32" s="72"/>
    </row>
    <row r="33" spans="1:13" s="12" customFormat="1" ht="35.25" customHeight="1">
      <c r="A33" s="70" t="s">
        <v>12</v>
      </c>
      <c r="B33" s="71"/>
      <c r="C33" s="71"/>
      <c r="D33" s="71"/>
      <c r="E33" s="71"/>
      <c r="F33" s="71"/>
      <c r="G33" s="71"/>
      <c r="H33" s="71"/>
      <c r="I33" s="71"/>
      <c r="J33" s="71"/>
      <c r="K33" s="71"/>
      <c r="L33" s="71"/>
      <c r="M33" s="72"/>
    </row>
    <row r="34" spans="1:13" s="12" customFormat="1" ht="21" customHeight="1">
      <c r="A34" s="70" t="s">
        <v>13</v>
      </c>
      <c r="B34" s="71"/>
      <c r="C34" s="71"/>
      <c r="D34" s="71"/>
      <c r="E34" s="71"/>
      <c r="F34" s="71"/>
      <c r="G34" s="71"/>
      <c r="H34" s="71"/>
      <c r="I34" s="71"/>
      <c r="J34" s="71"/>
      <c r="K34" s="71"/>
      <c r="L34" s="71"/>
      <c r="M34" s="72"/>
    </row>
    <row r="35" spans="1:13" s="12" customFormat="1" ht="30.75" customHeight="1">
      <c r="A35" s="79" t="s">
        <v>14</v>
      </c>
      <c r="B35" s="80"/>
      <c r="C35" s="80"/>
      <c r="D35" s="80"/>
      <c r="E35" s="80"/>
      <c r="F35" s="80"/>
      <c r="G35" s="80"/>
      <c r="H35" s="80"/>
      <c r="I35" s="80"/>
      <c r="J35" s="80"/>
      <c r="K35" s="80"/>
      <c r="L35" s="80"/>
      <c r="M35" s="81"/>
    </row>
    <row r="36" spans="1:13" s="12" customFormat="1" ht="21.75" customHeight="1">
      <c r="A36" s="70" t="s">
        <v>15</v>
      </c>
      <c r="B36" s="71"/>
      <c r="C36" s="71"/>
      <c r="D36" s="71"/>
      <c r="E36" s="71"/>
      <c r="F36" s="71"/>
      <c r="G36" s="71"/>
      <c r="H36" s="71"/>
      <c r="I36" s="71"/>
      <c r="J36" s="71"/>
      <c r="K36" s="71"/>
      <c r="L36" s="71"/>
      <c r="M36" s="72"/>
    </row>
    <row r="37" spans="1:13" s="12" customFormat="1" ht="18" customHeight="1">
      <c r="A37" s="70" t="s">
        <v>16</v>
      </c>
      <c r="B37" s="71"/>
      <c r="C37" s="71"/>
      <c r="D37" s="71"/>
      <c r="E37" s="71"/>
      <c r="F37" s="71"/>
      <c r="G37" s="71"/>
      <c r="H37" s="71"/>
      <c r="I37" s="71"/>
      <c r="J37" s="71"/>
      <c r="K37" s="71"/>
      <c r="L37" s="71"/>
      <c r="M37" s="72"/>
    </row>
    <row r="38" spans="1:13" s="12" customFormat="1" ht="33" customHeight="1">
      <c r="A38" s="70" t="s">
        <v>17</v>
      </c>
      <c r="B38" s="71"/>
      <c r="C38" s="71"/>
      <c r="D38" s="71"/>
      <c r="E38" s="71"/>
      <c r="F38" s="71"/>
      <c r="G38" s="71"/>
      <c r="H38" s="71"/>
      <c r="I38" s="71"/>
      <c r="J38" s="71"/>
      <c r="K38" s="71"/>
      <c r="L38" s="71"/>
      <c r="M38" s="72"/>
    </row>
    <row r="39" spans="1:13" s="12" customFormat="1" ht="30.75" customHeight="1">
      <c r="A39" s="70" t="s">
        <v>18</v>
      </c>
      <c r="B39" s="71"/>
      <c r="C39" s="71"/>
      <c r="D39" s="71"/>
      <c r="E39" s="71"/>
      <c r="F39" s="71"/>
      <c r="G39" s="71"/>
      <c r="H39" s="71"/>
      <c r="I39" s="71"/>
      <c r="J39" s="71"/>
      <c r="K39" s="71"/>
      <c r="L39" s="71"/>
      <c r="M39" s="72"/>
    </row>
    <row r="40" spans="1:13" s="12" customFormat="1" ht="32.25" customHeight="1">
      <c r="A40" s="70" t="s">
        <v>19</v>
      </c>
      <c r="B40" s="71"/>
      <c r="C40" s="71"/>
      <c r="D40" s="71"/>
      <c r="E40" s="71"/>
      <c r="F40" s="71"/>
      <c r="G40" s="71"/>
      <c r="H40" s="71"/>
      <c r="I40" s="71"/>
      <c r="J40" s="71"/>
      <c r="K40" s="71"/>
      <c r="L40" s="71"/>
      <c r="M40" s="72"/>
    </row>
    <row r="41" spans="1:13" s="12" customFormat="1" ht="23.25" customHeight="1">
      <c r="A41" s="70" t="s">
        <v>20</v>
      </c>
      <c r="B41" s="71"/>
      <c r="C41" s="71"/>
      <c r="D41" s="71"/>
      <c r="E41" s="71"/>
      <c r="F41" s="71"/>
      <c r="G41" s="71"/>
      <c r="H41" s="71"/>
      <c r="I41" s="71"/>
      <c r="J41" s="71"/>
      <c r="K41" s="71"/>
      <c r="L41" s="71"/>
      <c r="M41" s="72"/>
    </row>
    <row r="42" spans="1:13" s="12" customFormat="1" ht="13.8">
      <c r="A42" s="70"/>
      <c r="B42" s="71"/>
      <c r="C42" s="71"/>
      <c r="D42" s="71"/>
      <c r="E42" s="71"/>
      <c r="F42" s="71"/>
      <c r="G42" s="71"/>
      <c r="H42" s="71"/>
      <c r="I42" s="71"/>
      <c r="J42" s="71"/>
      <c r="K42" s="71"/>
      <c r="L42" s="71"/>
      <c r="M42" s="72"/>
    </row>
    <row r="43" spans="1:13" s="12" customFormat="1" ht="13.8">
      <c r="A43" s="70"/>
      <c r="B43" s="71"/>
      <c r="C43" s="71"/>
      <c r="D43" s="71"/>
      <c r="E43" s="71"/>
      <c r="F43" s="71"/>
      <c r="G43" s="71"/>
      <c r="H43" s="71"/>
      <c r="I43" s="71"/>
      <c r="J43" s="71"/>
      <c r="K43" s="71"/>
      <c r="L43" s="71"/>
      <c r="M43" s="72"/>
    </row>
    <row r="44" spans="1:13" s="12" customFormat="1" ht="13.8">
      <c r="A44" s="76" t="s">
        <v>21</v>
      </c>
      <c r="B44" s="77"/>
      <c r="C44" s="77"/>
      <c r="D44" s="77"/>
      <c r="E44" s="77"/>
      <c r="F44" s="77"/>
      <c r="G44" s="77"/>
      <c r="H44" s="77"/>
      <c r="I44" s="77"/>
      <c r="J44" s="77"/>
      <c r="K44" s="77"/>
      <c r="L44" s="77"/>
      <c r="M44" s="78"/>
    </row>
    <row r="45" spans="1:13" s="12" customFormat="1" ht="21" customHeight="1">
      <c r="A45" s="68" t="s">
        <v>22</v>
      </c>
      <c r="B45" s="67"/>
      <c r="C45" s="67"/>
      <c r="D45" s="67"/>
      <c r="E45" s="67"/>
      <c r="F45" s="67"/>
      <c r="G45" s="67"/>
      <c r="H45" s="67"/>
      <c r="I45" s="67"/>
      <c r="J45" s="67"/>
      <c r="K45" s="67"/>
      <c r="L45" s="67"/>
      <c r="M45" s="69"/>
    </row>
    <row r="46" spans="1:13" s="12" customFormat="1" ht="21.75" customHeight="1">
      <c r="A46" s="68" t="s">
        <v>23</v>
      </c>
      <c r="B46" s="67"/>
      <c r="C46" s="67"/>
      <c r="D46" s="67"/>
      <c r="E46" s="67"/>
      <c r="F46" s="67"/>
      <c r="G46" s="67"/>
      <c r="H46" s="67"/>
      <c r="I46" s="67"/>
      <c r="J46" s="67"/>
      <c r="K46" s="67"/>
      <c r="L46" s="67"/>
      <c r="M46" s="69"/>
    </row>
    <row r="47" spans="1:13" s="12" customFormat="1" ht="36" customHeight="1">
      <c r="A47" s="70" t="s">
        <v>24</v>
      </c>
      <c r="B47" s="71"/>
      <c r="C47" s="71"/>
      <c r="D47" s="71"/>
      <c r="E47" s="71"/>
      <c r="F47" s="71"/>
      <c r="G47" s="71"/>
      <c r="H47" s="71"/>
      <c r="I47" s="71"/>
      <c r="J47" s="71"/>
      <c r="K47" s="71"/>
      <c r="L47" s="71"/>
      <c r="M47" s="72"/>
    </row>
    <row r="48" spans="1:13" s="12" customFormat="1" ht="24.75" customHeight="1">
      <c r="A48" s="70"/>
      <c r="B48" s="71"/>
      <c r="C48" s="71"/>
      <c r="D48" s="71"/>
      <c r="E48" s="71"/>
      <c r="F48" s="71"/>
      <c r="G48" s="71"/>
      <c r="H48" s="71"/>
      <c r="I48" s="71"/>
      <c r="J48" s="71"/>
      <c r="K48" s="71"/>
      <c r="L48" s="71"/>
      <c r="M48" s="72"/>
    </row>
    <row r="49" spans="1:13" s="12" customFormat="1" ht="13.8">
      <c r="A49" s="73"/>
      <c r="B49" s="74"/>
      <c r="C49" s="74"/>
      <c r="D49" s="74"/>
      <c r="E49" s="74"/>
      <c r="F49" s="74"/>
      <c r="G49" s="74"/>
      <c r="H49" s="74"/>
      <c r="I49" s="74"/>
      <c r="J49" s="74"/>
      <c r="K49" s="74"/>
      <c r="L49" s="74"/>
      <c r="M49" s="75"/>
    </row>
    <row r="50" spans="1:13" s="12" customFormat="1" ht="13.8">
      <c r="A50" s="67"/>
      <c r="B50" s="67"/>
      <c r="C50" s="67"/>
      <c r="D50" s="67"/>
      <c r="E50" s="67"/>
      <c r="F50" s="67"/>
      <c r="G50" s="67"/>
      <c r="H50" s="67"/>
      <c r="I50" s="67"/>
      <c r="J50" s="67"/>
      <c r="K50" s="67"/>
      <c r="L50" s="67"/>
      <c r="M50" s="67"/>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34" workbookViewId="0">
      <selection activeCell="S28" sqref="S28"/>
    </sheetView>
  </sheetViews>
  <sheetFormatPr defaultColWidth="9" defaultRowHeight="13.2"/>
  <cols>
    <col min="1" max="1" width="25" customWidth="1"/>
    <col min="2" max="2" width="13.5546875" customWidth="1"/>
    <col min="5" max="5" width="13.77734375" customWidth="1"/>
    <col min="7" max="7" width="11.2187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3.8">
      <c r="A8" s="131" t="s">
        <v>2</v>
      </c>
      <c r="B8" s="131"/>
      <c r="C8" s="132"/>
      <c r="D8" s="132"/>
      <c r="E8" s="132"/>
      <c r="F8" s="132"/>
      <c r="G8" s="132"/>
      <c r="H8" s="132"/>
      <c r="I8" s="132"/>
    </row>
    <row r="9" spans="1:9" ht="45" customHeight="1">
      <c r="A9" s="131" t="s">
        <v>3</v>
      </c>
      <c r="B9" s="131"/>
      <c r="C9" s="133" t="s">
        <v>108</v>
      </c>
      <c r="D9" s="133"/>
      <c r="E9" s="133"/>
      <c r="F9" s="133"/>
      <c r="G9" s="133"/>
      <c r="H9" s="133"/>
      <c r="I9" s="133"/>
    </row>
    <row r="10" spans="1:9" ht="13.8">
      <c r="A10" s="131" t="s">
        <v>4</v>
      </c>
      <c r="B10" s="131"/>
      <c r="C10" s="134" t="s">
        <v>83</v>
      </c>
      <c r="D10" s="134"/>
      <c r="E10" s="134"/>
      <c r="F10" s="134"/>
      <c r="G10" s="134"/>
      <c r="H10" s="134"/>
      <c r="I10" s="134"/>
    </row>
    <row r="11" spans="1:9">
      <c r="A11" s="3"/>
      <c r="B11" s="4"/>
      <c r="C11" s="4"/>
      <c r="D11" s="4"/>
      <c r="E11" s="4"/>
      <c r="F11" s="4"/>
      <c r="G11" s="4"/>
      <c r="H11" s="4"/>
      <c r="I11" s="8"/>
    </row>
    <row r="12" spans="1:9">
      <c r="A12" s="3"/>
      <c r="B12" s="4"/>
      <c r="C12" s="4"/>
      <c r="D12" s="4"/>
      <c r="E12" s="4"/>
      <c r="F12" s="4"/>
      <c r="G12" s="4"/>
      <c r="H12" s="4"/>
      <c r="I12" s="8"/>
    </row>
    <row r="13" spans="1:9" ht="13.8">
      <c r="A13" s="124" t="s">
        <v>84</v>
      </c>
      <c r="B13" s="125"/>
      <c r="C13" s="125"/>
      <c r="D13" s="125"/>
      <c r="E13" s="125"/>
      <c r="F13" s="125"/>
      <c r="G13" s="125"/>
      <c r="H13" s="125"/>
      <c r="I13" s="126"/>
    </row>
    <row r="14" spans="1:9">
      <c r="A14" s="3" t="s">
        <v>85</v>
      </c>
      <c r="B14" s="4"/>
      <c r="C14" s="4"/>
      <c r="D14" s="4"/>
      <c r="E14" s="4"/>
      <c r="F14" s="4"/>
      <c r="G14" s="4"/>
      <c r="H14" s="4"/>
      <c r="I14" s="8"/>
    </row>
    <row r="15" spans="1:9">
      <c r="A15" s="3"/>
      <c r="B15" s="4"/>
      <c r="C15" s="4"/>
      <c r="D15" s="4"/>
      <c r="E15" s="4"/>
      <c r="F15" s="4"/>
      <c r="G15" s="4"/>
      <c r="H15" s="4"/>
      <c r="I15" s="8"/>
    </row>
    <row r="16" spans="1:9" ht="54.75" customHeight="1">
      <c r="A16" s="110" t="s">
        <v>100</v>
      </c>
      <c r="B16" s="111"/>
      <c r="C16" s="111"/>
      <c r="D16" s="111"/>
      <c r="E16" s="111"/>
      <c r="F16" s="111"/>
      <c r="G16" s="111"/>
      <c r="H16" s="111"/>
      <c r="I16" s="112"/>
    </row>
    <row r="17" spans="1:9">
      <c r="A17" s="98"/>
      <c r="B17" s="99"/>
      <c r="C17" s="99"/>
      <c r="D17" s="99"/>
      <c r="E17" s="99"/>
      <c r="F17" s="99"/>
      <c r="G17" s="99"/>
      <c r="H17" s="99"/>
      <c r="I17" s="100"/>
    </row>
    <row r="18" spans="1:9">
      <c r="A18" s="5"/>
      <c r="B18" s="6"/>
      <c r="C18" s="6"/>
      <c r="D18" s="6"/>
      <c r="E18" s="6"/>
      <c r="F18" s="6"/>
      <c r="G18" s="6"/>
      <c r="H18" s="6"/>
      <c r="I18" s="9"/>
    </row>
    <row r="19" spans="1:9">
      <c r="A19" s="3"/>
      <c r="B19" s="4"/>
      <c r="C19" s="4"/>
      <c r="D19" s="4"/>
      <c r="E19" s="4"/>
      <c r="F19" s="4"/>
      <c r="G19" s="4"/>
      <c r="H19" s="4"/>
      <c r="I19" s="8"/>
    </row>
    <row r="20" spans="1:9">
      <c r="A20" s="127" t="s">
        <v>86</v>
      </c>
      <c r="B20" s="128"/>
      <c r="C20" s="128"/>
      <c r="D20" s="128"/>
      <c r="E20" s="128"/>
      <c r="F20" s="128"/>
      <c r="G20" s="128"/>
      <c r="H20" s="128"/>
      <c r="I20" s="129"/>
    </row>
    <row r="21" spans="1:9">
      <c r="A21" s="130" t="s">
        <v>87</v>
      </c>
      <c r="B21" s="118"/>
      <c r="C21" s="118"/>
      <c r="D21" s="118"/>
      <c r="E21" s="118"/>
      <c r="F21" s="118"/>
      <c r="G21" s="118"/>
      <c r="H21" s="118"/>
      <c r="I21" s="120"/>
    </row>
    <row r="22" spans="1:9" ht="28.5" customHeight="1">
      <c r="A22" s="116">
        <f>'[1]2. TRANSACTION FEE OFFSITE EC'!F51</f>
        <v>0</v>
      </c>
      <c r="B22" s="117"/>
      <c r="C22" s="118" t="s">
        <v>88</v>
      </c>
      <c r="D22" s="118"/>
      <c r="E22" s="119"/>
      <c r="F22" s="119"/>
      <c r="G22" s="119"/>
      <c r="H22" s="118"/>
      <c r="I22" s="120"/>
    </row>
    <row r="23" spans="1:9">
      <c r="A23" s="121" t="s">
        <v>89</v>
      </c>
      <c r="B23" s="122"/>
      <c r="C23" s="122"/>
      <c r="D23" s="122"/>
      <c r="E23" s="122"/>
      <c r="F23" s="122"/>
      <c r="G23" s="122"/>
      <c r="H23" s="122"/>
      <c r="I23" s="123"/>
    </row>
    <row r="24" spans="1:9" ht="34.5" customHeight="1">
      <c r="A24" s="113"/>
      <c r="B24" s="114"/>
      <c r="C24" s="114"/>
      <c r="D24" s="114"/>
      <c r="E24" s="114"/>
      <c r="F24" s="114"/>
      <c r="G24" s="114"/>
      <c r="H24" s="114"/>
      <c r="I24" s="115"/>
    </row>
    <row r="25" spans="1:9">
      <c r="A25" s="3"/>
      <c r="B25" s="4"/>
      <c r="C25" s="4"/>
      <c r="D25" s="4"/>
      <c r="E25" s="4"/>
      <c r="F25" s="4"/>
      <c r="G25" s="4"/>
      <c r="H25" s="4"/>
      <c r="I25" s="8"/>
    </row>
    <row r="26" spans="1:9">
      <c r="A26" s="5"/>
      <c r="B26" s="6"/>
      <c r="C26" s="6"/>
      <c r="D26" s="6"/>
      <c r="E26" s="6"/>
      <c r="F26" s="6"/>
      <c r="G26" s="6"/>
      <c r="H26" s="6"/>
      <c r="I26" s="9"/>
    </row>
    <row r="27" spans="1:9" ht="29.25" customHeight="1">
      <c r="A27" s="113"/>
      <c r="B27" s="114"/>
      <c r="C27" s="114"/>
      <c r="D27" s="114"/>
      <c r="E27" s="114"/>
      <c r="F27" s="114"/>
      <c r="G27" s="114"/>
      <c r="H27" s="114"/>
      <c r="I27" s="115"/>
    </row>
    <row r="28" spans="1:9">
      <c r="A28" s="98"/>
      <c r="B28" s="99"/>
      <c r="C28" s="99"/>
      <c r="D28" s="99"/>
      <c r="E28" s="99"/>
      <c r="F28" s="99"/>
      <c r="G28" s="99"/>
      <c r="H28" s="99"/>
      <c r="I28" s="100"/>
    </row>
    <row r="29" spans="1:9" ht="39" customHeight="1">
      <c r="A29" s="110" t="s">
        <v>105</v>
      </c>
      <c r="B29" s="111"/>
      <c r="C29" s="111"/>
      <c r="D29" s="111"/>
      <c r="E29" s="111"/>
      <c r="F29" s="111"/>
      <c r="G29" s="111"/>
      <c r="H29" s="111"/>
      <c r="I29" s="112"/>
    </row>
    <row r="30" spans="1:9">
      <c r="A30" s="98"/>
      <c r="B30" s="99"/>
      <c r="C30" s="99"/>
      <c r="D30" s="99"/>
      <c r="E30" s="99"/>
      <c r="F30" s="99"/>
      <c r="G30" s="99"/>
      <c r="H30" s="99"/>
      <c r="I30" s="100"/>
    </row>
    <row r="31" spans="1:9" ht="27.75" customHeight="1">
      <c r="A31" s="110" t="s">
        <v>101</v>
      </c>
      <c r="B31" s="111"/>
      <c r="C31" s="111"/>
      <c r="D31" s="111"/>
      <c r="E31" s="111"/>
      <c r="F31" s="111"/>
      <c r="G31" s="111"/>
      <c r="H31" s="111"/>
      <c r="I31" s="112"/>
    </row>
    <row r="32" spans="1:9" ht="10.5" customHeight="1">
      <c r="A32" s="98"/>
      <c r="B32" s="99"/>
      <c r="C32" s="99"/>
      <c r="D32" s="99"/>
      <c r="E32" s="99"/>
      <c r="F32" s="99"/>
      <c r="G32" s="99"/>
      <c r="H32" s="99"/>
      <c r="I32" s="100"/>
    </row>
    <row r="33" spans="1:9" ht="38.25" customHeight="1">
      <c r="A33" s="110" t="s">
        <v>90</v>
      </c>
      <c r="B33" s="111"/>
      <c r="C33" s="111"/>
      <c r="D33" s="111"/>
      <c r="E33" s="111"/>
      <c r="F33" s="111"/>
      <c r="G33" s="111"/>
      <c r="H33" s="111"/>
      <c r="I33" s="112"/>
    </row>
    <row r="34" spans="1:9">
      <c r="A34" s="98"/>
      <c r="B34" s="99"/>
      <c r="C34" s="99"/>
      <c r="D34" s="99"/>
      <c r="E34" s="99"/>
      <c r="F34" s="99"/>
      <c r="G34" s="99"/>
      <c r="H34" s="99"/>
      <c r="I34" s="100"/>
    </row>
    <row r="35" spans="1:9" ht="41.25" customHeight="1">
      <c r="A35" s="107" t="s">
        <v>91</v>
      </c>
      <c r="B35" s="108"/>
      <c r="C35" s="109"/>
      <c r="D35" s="6"/>
      <c r="E35" s="107" t="s">
        <v>92</v>
      </c>
      <c r="F35" s="108"/>
      <c r="G35" s="108"/>
      <c r="H35" s="108"/>
      <c r="I35" s="109"/>
    </row>
    <row r="36" spans="1:9" ht="22.5" customHeight="1">
      <c r="A36" s="98" t="s">
        <v>93</v>
      </c>
      <c r="B36" s="99"/>
      <c r="C36" s="99"/>
      <c r="D36" s="99"/>
      <c r="E36" s="99"/>
      <c r="F36" s="99"/>
      <c r="G36" s="99"/>
      <c r="H36" s="99"/>
      <c r="I36" s="100"/>
    </row>
    <row r="37" spans="1:9" ht="23.25" customHeight="1">
      <c r="A37" s="98" t="s">
        <v>94</v>
      </c>
      <c r="B37" s="99"/>
      <c r="C37" s="99"/>
      <c r="D37" s="99"/>
      <c r="E37" s="99"/>
      <c r="F37" s="99"/>
      <c r="G37" s="99"/>
      <c r="H37" s="99"/>
      <c r="I37" s="100"/>
    </row>
    <row r="38" spans="1:9">
      <c r="A38" s="98"/>
      <c r="B38" s="99"/>
      <c r="C38" s="99"/>
      <c r="D38" s="99"/>
      <c r="E38" s="99"/>
      <c r="F38" s="99"/>
      <c r="G38" s="99"/>
      <c r="H38" s="99"/>
      <c r="I38" s="100"/>
    </row>
    <row r="39" spans="1:9">
      <c r="A39" s="104" t="s">
        <v>95</v>
      </c>
      <c r="B39" s="105"/>
      <c r="C39" s="105"/>
      <c r="D39" s="105"/>
      <c r="E39" s="105"/>
      <c r="F39" s="105"/>
      <c r="G39" s="105"/>
      <c r="H39" s="105"/>
      <c r="I39" s="106"/>
    </row>
    <row r="40" spans="1:9">
      <c r="A40" s="98"/>
      <c r="B40" s="99"/>
      <c r="C40" s="99"/>
      <c r="D40" s="99"/>
      <c r="E40" s="99"/>
      <c r="F40" s="99"/>
      <c r="G40" s="99"/>
      <c r="H40" s="99"/>
      <c r="I40" s="100"/>
    </row>
    <row r="41" spans="1:9">
      <c r="A41" s="98" t="s">
        <v>96</v>
      </c>
      <c r="B41" s="99"/>
      <c r="C41" s="99"/>
      <c r="D41" s="99"/>
      <c r="E41" s="99"/>
      <c r="F41" s="99"/>
      <c r="G41" s="99"/>
      <c r="H41" s="99"/>
      <c r="I41" s="100"/>
    </row>
    <row r="42" spans="1:9">
      <c r="A42" s="98" t="s">
        <v>97</v>
      </c>
      <c r="B42" s="99"/>
      <c r="C42" s="99"/>
      <c r="D42" s="99"/>
      <c r="E42" s="99"/>
      <c r="F42" s="99"/>
      <c r="G42" s="99"/>
      <c r="H42" s="99"/>
      <c r="I42" s="100"/>
    </row>
    <row r="43" spans="1:9">
      <c r="A43" s="98" t="s">
        <v>98</v>
      </c>
      <c r="B43" s="99"/>
      <c r="C43" s="99"/>
      <c r="D43" s="99"/>
      <c r="E43" s="99"/>
      <c r="F43" s="99"/>
      <c r="G43" s="99"/>
      <c r="H43" s="99"/>
      <c r="I43" s="100"/>
    </row>
    <row r="44" spans="1:9">
      <c r="A44" s="98" t="s">
        <v>99</v>
      </c>
      <c r="B44" s="99"/>
      <c r="C44" s="99"/>
      <c r="D44" s="99"/>
      <c r="E44" s="99"/>
      <c r="F44" s="99"/>
      <c r="G44" s="99"/>
      <c r="H44" s="99"/>
      <c r="I44" s="100"/>
    </row>
    <row r="45" spans="1:9">
      <c r="A45" s="101"/>
      <c r="B45" s="102"/>
      <c r="C45" s="102"/>
      <c r="D45" s="102"/>
      <c r="E45" s="102"/>
      <c r="F45" s="102"/>
      <c r="G45" s="102"/>
      <c r="H45" s="102"/>
      <c r="I45" s="103"/>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F14B-26D2-4FDD-AC9C-7D00EB5F3520}">
  <sheetPr>
    <pageSetUpPr fitToPage="1"/>
  </sheetPr>
  <dimension ref="A1:F71"/>
  <sheetViews>
    <sheetView topLeftCell="A46" workbookViewId="0">
      <selection activeCell="E44" sqref="E44"/>
    </sheetView>
  </sheetViews>
  <sheetFormatPr defaultColWidth="9.21875" defaultRowHeight="13.8"/>
  <cols>
    <col min="1" max="1" width="7" style="65" customWidth="1"/>
    <col min="2" max="2" width="41.21875" style="12" customWidth="1"/>
    <col min="3" max="3" width="14.77734375" style="12" customWidth="1"/>
    <col min="4" max="4" width="20.77734375" style="12" customWidth="1"/>
    <col min="5" max="5" width="23.21875" style="12" customWidth="1"/>
    <col min="6" max="6" width="29.88671875" style="12" customWidth="1"/>
    <col min="7" max="16384" width="9.21875" style="12"/>
  </cols>
  <sheetData>
    <row r="1" spans="1:6" ht="14.4" thickTop="1">
      <c r="A1" s="52"/>
      <c r="B1" s="13"/>
      <c r="C1" s="158" t="s">
        <v>25</v>
      </c>
      <c r="D1" s="158"/>
      <c r="E1" s="158"/>
      <c r="F1" s="158"/>
    </row>
    <row r="2" spans="1:6">
      <c r="A2" s="51"/>
      <c r="B2" s="14"/>
      <c r="C2" s="159"/>
      <c r="D2" s="159"/>
      <c r="E2" s="159"/>
      <c r="F2" s="159"/>
    </row>
    <row r="3" spans="1:6">
      <c r="A3" s="51"/>
      <c r="B3" s="14"/>
      <c r="C3" s="159"/>
      <c r="D3" s="159"/>
      <c r="E3" s="159"/>
      <c r="F3" s="159"/>
    </row>
    <row r="4" spans="1:6" ht="21.75" customHeight="1">
      <c r="A4" s="51"/>
      <c r="B4" s="14"/>
      <c r="C4" s="159" t="s">
        <v>26</v>
      </c>
      <c r="D4" s="159"/>
      <c r="E4" s="159"/>
      <c r="F4" s="159"/>
    </row>
    <row r="5" spans="1:6" ht="14.25" customHeight="1">
      <c r="A5" s="51"/>
      <c r="B5" s="14"/>
      <c r="C5" s="15"/>
      <c r="D5" s="15"/>
      <c r="E5" s="15"/>
      <c r="F5" s="15"/>
    </row>
    <row r="6" spans="1:6" ht="14.25" customHeight="1">
      <c r="A6" s="51"/>
      <c r="B6" s="14"/>
      <c r="C6" s="15"/>
      <c r="D6" s="15"/>
      <c r="E6" s="15"/>
      <c r="F6" s="15"/>
    </row>
    <row r="7" spans="1:6" ht="22.5" customHeight="1">
      <c r="A7" s="53" t="s">
        <v>2</v>
      </c>
      <c r="B7" s="16"/>
      <c r="C7" s="160"/>
      <c r="D7" s="160"/>
      <c r="E7" s="160"/>
      <c r="F7" s="160"/>
    </row>
    <row r="8" spans="1:6" ht="57.45" customHeight="1">
      <c r="A8" s="53" t="s">
        <v>3</v>
      </c>
      <c r="B8" s="16"/>
      <c r="C8" s="161" t="s">
        <v>106</v>
      </c>
      <c r="D8" s="162"/>
      <c r="E8" s="162"/>
      <c r="F8" s="162"/>
    </row>
    <row r="9" spans="1:6" ht="29.25" customHeight="1">
      <c r="A9" s="53" t="s">
        <v>4</v>
      </c>
      <c r="B9" s="16"/>
      <c r="C9" s="163"/>
      <c r="D9" s="163"/>
      <c r="E9" s="163"/>
      <c r="F9" s="163"/>
    </row>
    <row r="10" spans="1:6" ht="29.25" customHeight="1">
      <c r="A10" s="53"/>
      <c r="B10" s="16"/>
      <c r="C10" s="17"/>
      <c r="D10" s="17"/>
      <c r="E10" s="17"/>
      <c r="F10" s="17"/>
    </row>
    <row r="11" spans="1:6" ht="29.25" customHeight="1" thickBot="1">
      <c r="A11" s="53" t="s">
        <v>27</v>
      </c>
      <c r="B11" s="16"/>
      <c r="C11" s="17"/>
      <c r="D11" s="157"/>
      <c r="E11" s="157"/>
      <c r="F11" s="17"/>
    </row>
    <row r="12" spans="1:6" ht="14.4" thickBot="1">
      <c r="A12" s="147"/>
      <c r="B12" s="148"/>
      <c r="C12" s="149"/>
      <c r="D12" s="150" t="s">
        <v>28</v>
      </c>
      <c r="E12" s="151"/>
      <c r="F12" s="152"/>
    </row>
    <row r="13" spans="1:6" s="10" customFormat="1" ht="28.2" thickBot="1">
      <c r="A13" s="54" t="s">
        <v>29</v>
      </c>
      <c r="B13" s="18" t="s">
        <v>30</v>
      </c>
      <c r="C13" s="66" t="s">
        <v>31</v>
      </c>
      <c r="D13" s="19" t="s">
        <v>32</v>
      </c>
      <c r="E13" s="19" t="s">
        <v>33</v>
      </c>
      <c r="F13" s="19" t="s">
        <v>34</v>
      </c>
    </row>
    <row r="14" spans="1:6">
      <c r="A14" s="55">
        <v>1</v>
      </c>
      <c r="B14" s="20" t="s">
        <v>35</v>
      </c>
      <c r="C14" s="21">
        <v>40</v>
      </c>
      <c r="D14" s="22"/>
      <c r="E14" s="23">
        <f>D14*1.15</f>
        <v>0</v>
      </c>
      <c r="F14" s="24">
        <f>E14*C14</f>
        <v>0</v>
      </c>
    </row>
    <row r="15" spans="1:6">
      <c r="A15" s="55">
        <v>2</v>
      </c>
      <c r="B15" s="20" t="s">
        <v>36</v>
      </c>
      <c r="C15" s="21">
        <v>90</v>
      </c>
      <c r="D15" s="22"/>
      <c r="E15" s="23">
        <f t="shared" ref="E15:E50" si="0">D15*1.15</f>
        <v>0</v>
      </c>
      <c r="F15" s="24">
        <f t="shared" ref="F15:F50" si="1">E15*C15</f>
        <v>0</v>
      </c>
    </row>
    <row r="16" spans="1:6">
      <c r="A16" s="55">
        <v>3</v>
      </c>
      <c r="B16" s="20" t="s">
        <v>37</v>
      </c>
      <c r="C16" s="21">
        <v>1630</v>
      </c>
      <c r="D16" s="22"/>
      <c r="E16" s="23">
        <f t="shared" si="0"/>
        <v>0</v>
      </c>
      <c r="F16" s="24">
        <f t="shared" si="1"/>
        <v>0</v>
      </c>
    </row>
    <row r="17" spans="1:6">
      <c r="A17" s="55">
        <v>4</v>
      </c>
      <c r="B17" s="20" t="s">
        <v>38</v>
      </c>
      <c r="C17" s="21"/>
      <c r="D17" s="22"/>
      <c r="E17" s="23">
        <f t="shared" si="0"/>
        <v>0</v>
      </c>
      <c r="F17" s="24">
        <f t="shared" si="1"/>
        <v>0</v>
      </c>
    </row>
    <row r="18" spans="1:6">
      <c r="A18" s="55">
        <v>5</v>
      </c>
      <c r="B18" s="20" t="s">
        <v>39</v>
      </c>
      <c r="C18" s="21"/>
      <c r="D18" s="22"/>
      <c r="E18" s="23">
        <f t="shared" si="0"/>
        <v>0</v>
      </c>
      <c r="F18" s="24">
        <f t="shared" si="1"/>
        <v>0</v>
      </c>
    </row>
    <row r="19" spans="1:6">
      <c r="A19" s="55">
        <v>6</v>
      </c>
      <c r="B19" s="20" t="s">
        <v>40</v>
      </c>
      <c r="C19" s="21"/>
      <c r="D19" s="22"/>
      <c r="E19" s="23">
        <f t="shared" si="0"/>
        <v>0</v>
      </c>
      <c r="F19" s="24">
        <f t="shared" si="1"/>
        <v>0</v>
      </c>
    </row>
    <row r="20" spans="1:6">
      <c r="A20" s="55">
        <v>7</v>
      </c>
      <c r="B20" s="20" t="s">
        <v>41</v>
      </c>
      <c r="C20" s="21"/>
      <c r="D20" s="22"/>
      <c r="E20" s="23">
        <f t="shared" si="0"/>
        <v>0</v>
      </c>
      <c r="F20" s="24">
        <f t="shared" si="1"/>
        <v>0</v>
      </c>
    </row>
    <row r="21" spans="1:6">
      <c r="A21" s="55">
        <v>8</v>
      </c>
      <c r="B21" s="20" t="s">
        <v>42</v>
      </c>
      <c r="C21" s="21"/>
      <c r="D21" s="22"/>
      <c r="E21" s="23">
        <f t="shared" si="0"/>
        <v>0</v>
      </c>
      <c r="F21" s="24">
        <f t="shared" si="1"/>
        <v>0</v>
      </c>
    </row>
    <row r="22" spans="1:6">
      <c r="A22" s="55">
        <v>9</v>
      </c>
      <c r="B22" s="20" t="s">
        <v>43</v>
      </c>
      <c r="C22" s="21"/>
      <c r="D22" s="22"/>
      <c r="E22" s="23">
        <f t="shared" si="0"/>
        <v>0</v>
      </c>
      <c r="F22" s="24">
        <f t="shared" si="1"/>
        <v>0</v>
      </c>
    </row>
    <row r="23" spans="1:6">
      <c r="A23" s="55">
        <v>10</v>
      </c>
      <c r="B23" s="20" t="s">
        <v>44</v>
      </c>
      <c r="C23" s="21">
        <v>2700</v>
      </c>
      <c r="D23" s="22"/>
      <c r="E23" s="23">
        <f t="shared" si="0"/>
        <v>0</v>
      </c>
      <c r="F23" s="24">
        <f t="shared" si="1"/>
        <v>0</v>
      </c>
    </row>
    <row r="24" spans="1:6">
      <c r="A24" s="55">
        <v>11</v>
      </c>
      <c r="B24" s="20" t="s">
        <v>45</v>
      </c>
      <c r="C24" s="21">
        <v>85</v>
      </c>
      <c r="D24" s="22"/>
      <c r="E24" s="23">
        <f t="shared" si="0"/>
        <v>0</v>
      </c>
      <c r="F24" s="24">
        <f t="shared" si="1"/>
        <v>0</v>
      </c>
    </row>
    <row r="25" spans="1:6">
      <c r="A25" s="55">
        <v>12</v>
      </c>
      <c r="B25" s="20" t="s">
        <v>46</v>
      </c>
      <c r="C25" s="21">
        <v>20</v>
      </c>
      <c r="D25" s="22"/>
      <c r="E25" s="23">
        <f t="shared" si="0"/>
        <v>0</v>
      </c>
      <c r="F25" s="24">
        <f t="shared" si="1"/>
        <v>0</v>
      </c>
    </row>
    <row r="26" spans="1:6">
      <c r="A26" s="55">
        <v>13</v>
      </c>
      <c r="B26" s="20" t="s">
        <v>47</v>
      </c>
      <c r="C26" s="21">
        <v>350</v>
      </c>
      <c r="D26" s="22"/>
      <c r="E26" s="23">
        <f t="shared" si="0"/>
        <v>0</v>
      </c>
      <c r="F26" s="24">
        <f t="shared" si="1"/>
        <v>0</v>
      </c>
    </row>
    <row r="27" spans="1:6">
      <c r="A27" s="55">
        <v>14</v>
      </c>
      <c r="B27" s="20" t="s">
        <v>48</v>
      </c>
      <c r="C27" s="21"/>
      <c r="D27" s="22"/>
      <c r="E27" s="23">
        <f t="shared" si="0"/>
        <v>0</v>
      </c>
      <c r="F27" s="24">
        <f t="shared" si="1"/>
        <v>0</v>
      </c>
    </row>
    <row r="28" spans="1:6">
      <c r="A28" s="55">
        <v>15</v>
      </c>
      <c r="B28" s="20" t="s">
        <v>49</v>
      </c>
      <c r="C28" s="21">
        <v>10</v>
      </c>
      <c r="D28" s="22"/>
      <c r="E28" s="23">
        <f t="shared" si="0"/>
        <v>0</v>
      </c>
      <c r="F28" s="24">
        <f t="shared" si="1"/>
        <v>0</v>
      </c>
    </row>
    <row r="29" spans="1:6">
      <c r="A29" s="55">
        <v>16</v>
      </c>
      <c r="B29" s="20" t="s">
        <v>50</v>
      </c>
      <c r="C29" s="21">
        <v>3280</v>
      </c>
      <c r="D29" s="22"/>
      <c r="E29" s="23">
        <f t="shared" si="0"/>
        <v>0</v>
      </c>
      <c r="F29" s="24">
        <f t="shared" si="1"/>
        <v>0</v>
      </c>
    </row>
    <row r="30" spans="1:6">
      <c r="A30" s="55">
        <v>17</v>
      </c>
      <c r="B30" s="20" t="s">
        <v>109</v>
      </c>
      <c r="C30" s="21">
        <v>100</v>
      </c>
      <c r="D30" s="22"/>
      <c r="E30" s="23">
        <f t="shared" si="0"/>
        <v>0</v>
      </c>
      <c r="F30" s="24">
        <f t="shared" si="1"/>
        <v>0</v>
      </c>
    </row>
    <row r="31" spans="1:6">
      <c r="A31" s="55">
        <v>18</v>
      </c>
      <c r="B31" s="20" t="s">
        <v>51</v>
      </c>
      <c r="C31" s="21">
        <v>20</v>
      </c>
      <c r="D31" s="22"/>
      <c r="E31" s="23">
        <f t="shared" si="0"/>
        <v>0</v>
      </c>
      <c r="F31" s="24">
        <f t="shared" si="1"/>
        <v>0</v>
      </c>
    </row>
    <row r="32" spans="1:6">
      <c r="A32" s="55">
        <v>19</v>
      </c>
      <c r="B32" s="20" t="s">
        <v>52</v>
      </c>
      <c r="C32" s="21"/>
      <c r="D32" s="22"/>
      <c r="E32" s="23">
        <f t="shared" si="0"/>
        <v>0</v>
      </c>
      <c r="F32" s="24">
        <f t="shared" si="1"/>
        <v>0</v>
      </c>
    </row>
    <row r="33" spans="1:6">
      <c r="A33" s="55">
        <v>20</v>
      </c>
      <c r="B33" s="20" t="s">
        <v>53</v>
      </c>
      <c r="C33" s="21"/>
      <c r="D33" s="22"/>
      <c r="E33" s="23">
        <f t="shared" si="0"/>
        <v>0</v>
      </c>
      <c r="F33" s="24">
        <f t="shared" si="1"/>
        <v>0</v>
      </c>
    </row>
    <row r="34" spans="1:6" ht="27.6">
      <c r="A34" s="55">
        <v>21</v>
      </c>
      <c r="B34" s="20" t="s">
        <v>54</v>
      </c>
      <c r="C34" s="21"/>
      <c r="D34" s="22"/>
      <c r="E34" s="23">
        <f t="shared" si="0"/>
        <v>0</v>
      </c>
      <c r="F34" s="24">
        <f t="shared" si="1"/>
        <v>0</v>
      </c>
    </row>
    <row r="35" spans="1:6" ht="13.5" customHeight="1">
      <c r="A35" s="55">
        <v>22</v>
      </c>
      <c r="B35" s="25" t="s">
        <v>55</v>
      </c>
      <c r="C35" s="21"/>
      <c r="D35" s="22"/>
      <c r="E35" s="23">
        <f t="shared" si="0"/>
        <v>0</v>
      </c>
      <c r="F35" s="24">
        <f t="shared" si="1"/>
        <v>0</v>
      </c>
    </row>
    <row r="36" spans="1:6" ht="15" customHeight="1">
      <c r="A36" s="56">
        <v>23</v>
      </c>
      <c r="B36" s="26" t="s">
        <v>56</v>
      </c>
      <c r="C36" s="27"/>
      <c r="D36" s="28"/>
      <c r="E36" s="23">
        <f t="shared" si="0"/>
        <v>0</v>
      </c>
      <c r="F36" s="29">
        <f t="shared" si="1"/>
        <v>0</v>
      </c>
    </row>
    <row r="37" spans="1:6">
      <c r="A37" s="55">
        <v>24</v>
      </c>
      <c r="B37" s="20" t="s">
        <v>57</v>
      </c>
      <c r="C37" s="21"/>
      <c r="D37" s="22"/>
      <c r="E37" s="23">
        <f t="shared" si="0"/>
        <v>0</v>
      </c>
      <c r="F37" s="24">
        <f t="shared" si="1"/>
        <v>0</v>
      </c>
    </row>
    <row r="38" spans="1:6">
      <c r="A38" s="55">
        <v>25</v>
      </c>
      <c r="B38" s="20" t="s">
        <v>58</v>
      </c>
      <c r="C38" s="21"/>
      <c r="D38" s="22"/>
      <c r="E38" s="23">
        <f t="shared" si="0"/>
        <v>0</v>
      </c>
      <c r="F38" s="24">
        <f t="shared" si="1"/>
        <v>0</v>
      </c>
    </row>
    <row r="39" spans="1:6">
      <c r="A39" s="55">
        <v>26</v>
      </c>
      <c r="B39" s="20" t="s">
        <v>59</v>
      </c>
      <c r="C39" s="21"/>
      <c r="D39" s="22"/>
      <c r="E39" s="23">
        <f t="shared" si="0"/>
        <v>0</v>
      </c>
      <c r="F39" s="24">
        <f t="shared" si="1"/>
        <v>0</v>
      </c>
    </row>
    <row r="40" spans="1:6">
      <c r="A40" s="55">
        <v>27</v>
      </c>
      <c r="B40" s="20" t="s">
        <v>60</v>
      </c>
      <c r="C40" s="21">
        <v>153</v>
      </c>
      <c r="D40" s="22"/>
      <c r="E40" s="23">
        <f t="shared" si="0"/>
        <v>0</v>
      </c>
      <c r="F40" s="24">
        <f t="shared" si="1"/>
        <v>0</v>
      </c>
    </row>
    <row r="41" spans="1:6">
      <c r="A41" s="55">
        <v>28</v>
      </c>
      <c r="B41" s="20" t="s">
        <v>61</v>
      </c>
      <c r="C41" s="21"/>
      <c r="D41" s="22"/>
      <c r="E41" s="23">
        <f t="shared" si="0"/>
        <v>0</v>
      </c>
      <c r="F41" s="24">
        <f t="shared" si="1"/>
        <v>0</v>
      </c>
    </row>
    <row r="42" spans="1:6">
      <c r="A42" s="55">
        <v>29</v>
      </c>
      <c r="B42" s="20" t="s">
        <v>62</v>
      </c>
      <c r="C42" s="21"/>
      <c r="D42" s="22"/>
      <c r="E42" s="23">
        <f t="shared" si="0"/>
        <v>0</v>
      </c>
      <c r="F42" s="24">
        <f t="shared" si="1"/>
        <v>0</v>
      </c>
    </row>
    <row r="43" spans="1:6" ht="17.25" customHeight="1">
      <c r="A43" s="55">
        <v>30</v>
      </c>
      <c r="B43" s="20" t="s">
        <v>63</v>
      </c>
      <c r="C43" s="21"/>
      <c r="D43" s="22"/>
      <c r="E43" s="23">
        <f t="shared" si="0"/>
        <v>0</v>
      </c>
      <c r="F43" s="24">
        <f t="shared" si="1"/>
        <v>0</v>
      </c>
    </row>
    <row r="44" spans="1:6">
      <c r="A44" s="55">
        <v>31</v>
      </c>
      <c r="B44" s="20" t="s">
        <v>64</v>
      </c>
      <c r="C44" s="21"/>
      <c r="D44" s="22"/>
      <c r="E44" s="23">
        <f t="shared" si="0"/>
        <v>0</v>
      </c>
      <c r="F44" s="24">
        <f t="shared" si="1"/>
        <v>0</v>
      </c>
    </row>
    <row r="45" spans="1:6">
      <c r="A45" s="55">
        <v>32</v>
      </c>
      <c r="B45" s="12" t="s">
        <v>103</v>
      </c>
      <c r="C45" s="21">
        <v>20</v>
      </c>
      <c r="D45" s="22"/>
      <c r="E45" s="23">
        <f t="shared" si="0"/>
        <v>0</v>
      </c>
      <c r="F45" s="24">
        <f t="shared" si="1"/>
        <v>0</v>
      </c>
    </row>
    <row r="46" spans="1:6">
      <c r="A46" s="55">
        <v>33</v>
      </c>
      <c r="B46" s="12" t="s">
        <v>104</v>
      </c>
      <c r="C46" s="21"/>
      <c r="D46" s="22"/>
      <c r="E46" s="23">
        <f t="shared" si="0"/>
        <v>0</v>
      </c>
      <c r="F46" s="24">
        <f t="shared" si="1"/>
        <v>0</v>
      </c>
    </row>
    <row r="47" spans="1:6">
      <c r="A47" s="55">
        <v>34</v>
      </c>
      <c r="B47" s="12" t="s">
        <v>65</v>
      </c>
      <c r="C47" s="21"/>
      <c r="D47" s="22"/>
      <c r="E47" s="23">
        <f t="shared" si="0"/>
        <v>0</v>
      </c>
      <c r="F47" s="24">
        <f t="shared" si="1"/>
        <v>0</v>
      </c>
    </row>
    <row r="48" spans="1:6">
      <c r="A48" s="55">
        <v>35</v>
      </c>
      <c r="B48" s="12" t="s">
        <v>65</v>
      </c>
      <c r="C48" s="21"/>
      <c r="D48" s="22"/>
      <c r="E48" s="23">
        <f t="shared" si="0"/>
        <v>0</v>
      </c>
      <c r="F48" s="24">
        <f t="shared" si="1"/>
        <v>0</v>
      </c>
    </row>
    <row r="49" spans="1:6">
      <c r="A49" s="55">
        <v>36</v>
      </c>
      <c r="B49" s="12" t="s">
        <v>65</v>
      </c>
      <c r="C49" s="21"/>
      <c r="D49" s="22"/>
      <c r="E49" s="23">
        <f t="shared" si="0"/>
        <v>0</v>
      </c>
      <c r="F49" s="24">
        <f t="shared" si="1"/>
        <v>0</v>
      </c>
    </row>
    <row r="50" spans="1:6" ht="14.4" thickBot="1">
      <c r="A50" s="55">
        <v>37</v>
      </c>
      <c r="B50" s="12" t="s">
        <v>65</v>
      </c>
      <c r="C50" s="21"/>
      <c r="D50" s="22"/>
      <c r="E50" s="23">
        <f t="shared" si="0"/>
        <v>0</v>
      </c>
      <c r="F50" s="24">
        <f t="shared" si="1"/>
        <v>0</v>
      </c>
    </row>
    <row r="51" spans="1:6" s="11" customFormat="1" ht="14.4" thickBot="1">
      <c r="A51" s="57"/>
      <c r="B51" s="30" t="s">
        <v>66</v>
      </c>
      <c r="C51" s="31">
        <f>SUM(C14:C50)</f>
        <v>8498</v>
      </c>
      <c r="D51" s="32"/>
      <c r="E51" s="32"/>
      <c r="F51" s="33">
        <f>SUM(F14:F50)</f>
        <v>0</v>
      </c>
    </row>
    <row r="52" spans="1:6" ht="36" customHeight="1" thickBot="1">
      <c r="A52" s="153"/>
      <c r="B52" s="154"/>
      <c r="C52" s="154"/>
      <c r="D52" s="34" t="s">
        <v>67</v>
      </c>
      <c r="E52" s="35"/>
      <c r="F52" s="14"/>
    </row>
    <row r="53" spans="1:6">
      <c r="A53" s="51"/>
      <c r="B53" s="14"/>
      <c r="C53" s="14"/>
      <c r="D53" s="14"/>
      <c r="E53" s="14"/>
      <c r="F53" s="14"/>
    </row>
    <row r="54" spans="1:6" ht="29.25" customHeight="1" thickBot="1">
      <c r="A54" s="155" t="s">
        <v>68</v>
      </c>
      <c r="B54" s="156"/>
      <c r="C54" s="17"/>
      <c r="D54" s="157"/>
      <c r="E54" s="157"/>
      <c r="F54" s="17"/>
    </row>
    <row r="55" spans="1:6" ht="28.2" thickBot="1">
      <c r="A55" s="58" t="s">
        <v>69</v>
      </c>
      <c r="B55" s="36" t="s">
        <v>70</v>
      </c>
      <c r="C55" s="19" t="s">
        <v>71</v>
      </c>
      <c r="D55" s="138" t="s">
        <v>72</v>
      </c>
      <c r="E55" s="138"/>
      <c r="F55" s="138"/>
    </row>
    <row r="56" spans="1:6" ht="43.5" customHeight="1" thickBot="1">
      <c r="A56" s="59">
        <v>1</v>
      </c>
      <c r="B56" s="37" t="s">
        <v>73</v>
      </c>
      <c r="C56" s="38"/>
      <c r="D56" s="139"/>
      <c r="E56" s="139"/>
      <c r="F56" s="139"/>
    </row>
    <row r="57" spans="1:6">
      <c r="A57" s="51"/>
      <c r="B57" s="14"/>
      <c r="C57" s="14"/>
      <c r="D57" s="14"/>
      <c r="E57" s="14"/>
      <c r="F57" s="14"/>
    </row>
    <row r="58" spans="1:6">
      <c r="A58" s="51"/>
      <c r="B58" s="14"/>
      <c r="C58" s="14"/>
      <c r="D58" s="14"/>
      <c r="E58" s="14"/>
      <c r="F58" s="14"/>
    </row>
    <row r="59" spans="1:6" ht="17.25" customHeight="1">
      <c r="A59" s="140" t="s">
        <v>74</v>
      </c>
      <c r="B59" s="141"/>
      <c r="C59" s="14"/>
      <c r="D59" s="14"/>
      <c r="E59" s="14"/>
      <c r="F59" s="14"/>
    </row>
    <row r="60" spans="1:6" ht="21" customHeight="1">
      <c r="A60" s="142" t="s">
        <v>75</v>
      </c>
      <c r="B60" s="143"/>
      <c r="C60" s="143"/>
      <c r="D60" s="143"/>
      <c r="E60" s="143"/>
      <c r="F60" s="143"/>
    </row>
    <row r="61" spans="1:6" ht="14.4" thickBot="1">
      <c r="A61" s="51"/>
      <c r="B61" s="14"/>
      <c r="C61" s="14"/>
      <c r="D61" s="14"/>
      <c r="E61" s="14"/>
      <c r="F61" s="14"/>
    </row>
    <row r="62" spans="1:6" ht="43.5" customHeight="1" thickBot="1">
      <c r="A62" s="58" t="s">
        <v>69</v>
      </c>
      <c r="B62" s="36" t="s">
        <v>76</v>
      </c>
      <c r="C62" s="19" t="s">
        <v>77</v>
      </c>
      <c r="D62" s="138" t="s">
        <v>78</v>
      </c>
      <c r="E62" s="138"/>
      <c r="F62" s="138"/>
    </row>
    <row r="63" spans="1:6" ht="25.5" customHeight="1">
      <c r="A63" s="60">
        <v>1</v>
      </c>
      <c r="B63" s="39" t="s">
        <v>79</v>
      </c>
      <c r="C63" s="40">
        <v>0.5</v>
      </c>
      <c r="D63" s="144"/>
      <c r="E63" s="144"/>
      <c r="F63" s="144"/>
    </row>
    <row r="64" spans="1:6" ht="25.5" customHeight="1">
      <c r="A64" s="61">
        <v>2</v>
      </c>
      <c r="B64" s="41" t="s">
        <v>80</v>
      </c>
      <c r="C64" s="42">
        <v>0.1</v>
      </c>
      <c r="D64" s="145"/>
      <c r="E64" s="145"/>
      <c r="F64" s="145"/>
    </row>
    <row r="65" spans="1:6" ht="25.5" customHeight="1">
      <c r="A65" s="61">
        <v>3</v>
      </c>
      <c r="B65" s="41" t="s">
        <v>81</v>
      </c>
      <c r="C65" s="42">
        <v>0.2</v>
      </c>
      <c r="D65" s="145"/>
      <c r="E65" s="145"/>
      <c r="F65" s="145"/>
    </row>
    <row r="66" spans="1:6" ht="25.5" customHeight="1">
      <c r="A66" s="61">
        <v>4</v>
      </c>
      <c r="B66" s="41" t="s">
        <v>82</v>
      </c>
      <c r="C66" s="42">
        <v>0.1</v>
      </c>
      <c r="D66" s="145"/>
      <c r="E66" s="145"/>
      <c r="F66" s="145"/>
    </row>
    <row r="67" spans="1:6" ht="25.5" customHeight="1">
      <c r="A67" s="61">
        <v>5</v>
      </c>
      <c r="B67" s="41" t="s">
        <v>65</v>
      </c>
      <c r="C67" s="42">
        <v>0.05</v>
      </c>
      <c r="D67" s="145"/>
      <c r="E67" s="145"/>
      <c r="F67" s="145"/>
    </row>
    <row r="68" spans="1:6" ht="25.5" customHeight="1" thickBot="1">
      <c r="A68" s="62">
        <v>6</v>
      </c>
      <c r="B68" s="41" t="s">
        <v>65</v>
      </c>
      <c r="C68" s="43">
        <v>0.05</v>
      </c>
      <c r="D68" s="146"/>
      <c r="E68" s="146"/>
      <c r="F68" s="146"/>
    </row>
    <row r="69" spans="1:6" ht="14.4" thickBot="1">
      <c r="A69" s="63"/>
      <c r="B69" s="44"/>
      <c r="C69" s="45">
        <f>SUM(C63:C68)</f>
        <v>1</v>
      </c>
      <c r="D69" s="135"/>
      <c r="E69" s="136"/>
      <c r="F69" s="137"/>
    </row>
    <row r="70" spans="1:6">
      <c r="A70" s="51"/>
      <c r="B70" s="14"/>
      <c r="C70" s="14"/>
      <c r="D70" s="14"/>
      <c r="E70" s="14"/>
      <c r="F70" s="14"/>
    </row>
    <row r="71" spans="1:6" ht="14.4" thickBot="1">
      <c r="A71" s="64"/>
      <c r="B71" s="46"/>
      <c r="C71" s="46"/>
      <c r="D71" s="46"/>
      <c r="E71" s="46"/>
      <c r="F71" s="46"/>
    </row>
  </sheetData>
  <mergeCells count="23">
    <mergeCell ref="D11:E11"/>
    <mergeCell ref="C1:F3"/>
    <mergeCell ref="C4:F4"/>
    <mergeCell ref="C7:F7"/>
    <mergeCell ref="C8:F8"/>
    <mergeCell ref="C9:F9"/>
    <mergeCell ref="A12:C12"/>
    <mergeCell ref="D12:F12"/>
    <mergeCell ref="A52:C52"/>
    <mergeCell ref="A54:B54"/>
    <mergeCell ref="D54:E54"/>
    <mergeCell ref="D69:F69"/>
    <mergeCell ref="D55:F55"/>
    <mergeCell ref="D56:F56"/>
    <mergeCell ref="A59:B59"/>
    <mergeCell ref="A60:F60"/>
    <mergeCell ref="D62:F62"/>
    <mergeCell ref="D63:F63"/>
    <mergeCell ref="D64:F64"/>
    <mergeCell ref="D65:F65"/>
    <mergeCell ref="D66:F66"/>
    <mergeCell ref="D67:F67"/>
    <mergeCell ref="D68:F68"/>
  </mergeCells>
  <printOptions horizontalCentered="1"/>
  <pageMargins left="0.70866141732283505" right="0.70866141732283505" top="0.74803149606299202" bottom="0.74803149606299202" header="0.31496062992126" footer="0.31496062992126"/>
  <pageSetup paperSize="9" scale="56" orientation="portrait" r:id="rId1"/>
  <headerFooter>
    <oddFooter>&amp;L&amp;D&amp;C&amp;P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F8858-E4FC-42CE-9C83-68EDFB0E5659}">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880638C9-4FA1-4F28-AD6E-42D23C65639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KZ </vt:lpstr>
      <vt:lpstr>'2. TRANSACTION FEE OFFSITE  KZ '!Print_Area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Nsibande Happy(DBN)</cp:lastModifiedBy>
  <cp:lastPrinted>2025-03-11T08:22:29Z</cp:lastPrinted>
  <dcterms:created xsi:type="dcterms:W3CDTF">2007-09-21T10:17:00Z</dcterms:created>
  <dcterms:modified xsi:type="dcterms:W3CDTF">2025-06-25T12:04:19Z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y fmtid="{D5CDD505-2E9C-101B-9397-08002B2CF9AE}" pid="7" name="MSIP_Label_382c5201-1ce7-41e2-bc35-8f8dc05aa09a_Enabled">
    <vt:lpwstr>true</vt:lpwstr>
  </property>
  <property fmtid="{D5CDD505-2E9C-101B-9397-08002B2CF9AE}" pid="8" name="MSIP_Label_382c5201-1ce7-41e2-bc35-8f8dc05aa09a_SetDate">
    <vt:lpwstr>2025-03-11T08:25:23Z</vt:lpwstr>
  </property>
  <property fmtid="{D5CDD505-2E9C-101B-9397-08002B2CF9AE}" pid="9" name="MSIP_Label_382c5201-1ce7-41e2-bc35-8f8dc05aa09a_Method">
    <vt:lpwstr>Standard</vt:lpwstr>
  </property>
  <property fmtid="{D5CDD505-2E9C-101B-9397-08002B2CF9AE}" pid="10" name="MSIP_Label_382c5201-1ce7-41e2-bc35-8f8dc05aa09a_Name">
    <vt:lpwstr>DWS General - Public</vt:lpwstr>
  </property>
  <property fmtid="{D5CDD505-2E9C-101B-9397-08002B2CF9AE}" pid="11" name="MSIP_Label_382c5201-1ce7-41e2-bc35-8f8dc05aa09a_SiteId">
    <vt:lpwstr>c0491358-a254-4466-ab3d-ff428faeea29</vt:lpwstr>
  </property>
  <property fmtid="{D5CDD505-2E9C-101B-9397-08002B2CF9AE}" pid="12" name="MSIP_Label_382c5201-1ce7-41e2-bc35-8f8dc05aa09a_ActionId">
    <vt:lpwstr>fe45dee0-63cc-4de7-9668-36240376670b</vt:lpwstr>
  </property>
  <property fmtid="{D5CDD505-2E9C-101B-9397-08002B2CF9AE}" pid="13" name="MSIP_Label_382c5201-1ce7-41e2-bc35-8f8dc05aa09a_ContentBits">
    <vt:lpwstr>0</vt:lpwstr>
  </property>
  <property fmtid="{D5CDD505-2E9C-101B-9397-08002B2CF9AE}" pid="14" name="MSIP_Label_382c5201-1ce7-41e2-bc35-8f8dc05aa09a_Tag">
    <vt:lpwstr>10, 3, 0, 1</vt:lpwstr>
  </property>
</Properties>
</file>