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Question 2" sheetId="1" r:id="rId1"/>
    <sheet name="Sheet3" sheetId="2" r:id="rId2"/>
  </sheets>
  <definedNames>
    <definedName name="_xlnm.Print_Area" localSheetId="0">'Question 2'!$A$1:$I$91</definedName>
  </definedNames>
  <calcPr fullCalcOnLoad="1"/>
</workbook>
</file>

<file path=xl/sharedStrings.xml><?xml version="1.0" encoding="utf-8"?>
<sst xmlns="http://schemas.openxmlformats.org/spreadsheetml/2006/main" count="199" uniqueCount="73">
  <si>
    <t>Print</t>
  </si>
  <si>
    <t>Colour</t>
  </si>
  <si>
    <t>Black &amp; white</t>
  </si>
  <si>
    <t>Medium</t>
  </si>
  <si>
    <t>X</t>
  </si>
  <si>
    <t>Campaign</t>
  </si>
  <si>
    <t>Reason</t>
  </si>
  <si>
    <t>Radio</t>
  </si>
  <si>
    <t>TV</t>
  </si>
  <si>
    <t>Safm, Radio Sonder Grense, Radio Good Hope, Radio Metro, Ikwekwezi FM - Ndebele, Ligwalawala FM - Ndebele, Umhlobo Wenene - Xhosa, Munghkana Lonene - Tsonga, Phalaphala - Venda, Lesedi - Sesotho, Motsweding FM - Setswana, Thobela FM - Lebowa, Ukhozi - Zulu</t>
  </si>
  <si>
    <t>F/Colour</t>
  </si>
  <si>
    <t>All amounts include 14% vat</t>
  </si>
  <si>
    <t>The Star x 2 insertions, The Star - feature x 2, Pretoria News - feature x 2, Daily News - feature x 2, Cape Argus - feature x 2,  Beeld x 1, Die Volksblad x 1, Diamond Fields Advertiser x 2, The Natal Witness x 2, The Natal Witness - feature x 1, Daily News x 2, The Natal Mercury x 1, Daily Dispatch x 1, Die Burger x 1, Cape Argus x 2, Sowetan x 2, Rapport Uitgewers x 1, Sunday Times x 1, The Herald - NAB x 2, City Press x 1, Sawubona x 1</t>
  </si>
  <si>
    <t>The Star, Pretoria News, Beeld, Die Volksblad, Diamond Fields Advertiser, The Daily News, Daily Dispatch, Cape Argus,  Sowetan, Rapport Uitgewers, Sunday Times, The Herald - NAB, Summit Star - Inc.</t>
  </si>
  <si>
    <t>Huisgenoot x 2 insertions, You x 1 insertion, True Love x 2 insertions, Drum x 1 insertion, Bona x 3 insertions, SA Medical Journal x 2 insertions, Health &amp; Hygiene x 1 insertion, The Teacher x 1 insertion (4 page feature)</t>
  </si>
  <si>
    <t>BA Upfront Magazine, Sawubona, Imiesa, Water Sewage &amp; Effluent</t>
  </si>
  <si>
    <t xml:space="preserve">Urban Greenfile &amp; Water, Sewage &amp; Effluent x 1, Sawubona x 2, BA Up Front x 5, Long Walk to Sustainability, Monarch Oficial WSSD Guide, Imiesa x 1 </t>
  </si>
  <si>
    <t>SABC 1, SABC 2, SABC 3, E TV</t>
  </si>
  <si>
    <t>Ukhozi FM, Umhlobo Wenene FM, Thobela FM, Lesedi FM, Motsweding FM, SA FM, RSG, 702, KFM 94.5, Kaya FM, Classic FM, P4 Radio KZN, P4 Radio Cape Town</t>
  </si>
  <si>
    <t>Sunday Times, Sunday Independent, City Press, Rapport, Diamond Fields, The Star, Daily News, Cape Times, Pretoria News, Cape Argus, Natal Witness, Eastern Province, Herald, Daily Dispatch, Sowetan, Citizen Business Day, Beeld, Volksblad</t>
  </si>
  <si>
    <t>The campaign was an educational awareness programme targeting rural communities, and particularly those that was prone to outbreaks of Cholera. It's intention was to highlight the dangers of cholera and how it is spread as well as promote good hygienic behaviour so as to prevent Cholera.</t>
  </si>
  <si>
    <t>This communications and marketing campaign was geared towards promoting South Africa's successes in the Water and Forestry sectors during the World Summit on Sustainable Development. It particularly targeted participants of the World Summit and was in line with Government's overall approach to the World Summit.</t>
  </si>
  <si>
    <t>This campaign was implemented to provide information to the agriculture, forestry, industry and local government sectors around the process of water charges which is a requirement of the National Water Act.</t>
  </si>
  <si>
    <t>Advertising campaign on radio and in national newspapers to inform people of their rights and responsibilities regarding domestic water supply as well as to invite comments on the draft Water Services White Paper.The campaign was an intervention following wide spread cut-offs by local authorities.</t>
  </si>
  <si>
    <t>National Water Week 2002</t>
  </si>
  <si>
    <t>Water, Sanitation and Hygiene 2002</t>
  </si>
  <si>
    <t>World Summit on Sustainable Development</t>
  </si>
  <si>
    <t>Water Rights &amp; Responsibilities 2002</t>
  </si>
  <si>
    <t>Water Billing 2002</t>
  </si>
  <si>
    <t>National Water Week 2003</t>
  </si>
  <si>
    <t>Water Billing 2003</t>
  </si>
  <si>
    <t>Arbor Week 2002</t>
  </si>
  <si>
    <t>SAFM, Metro FM, 5FM, RSG, Ukhozi, Umhlobo Wenene, Lesedi, Motsweding</t>
  </si>
  <si>
    <t>Wineland, Farmers' Weekly, Koring Fokus, SA Co-op, Groente en Vrugte, North West News, Die Boer/The Farmer, SA Fruit Journal, Senwester, Letaba/Palaborwa Herald, Nu-Farmer, Grain SA, SA Irregation</t>
  </si>
  <si>
    <t>SA Forestry, Wood SA and Timber, ESI Africa, Industrial Metallurgy, Mining Weekly, Enginering News, African Mining, Water, Sewage and Effluent, Pit and Quarry, SAIMM, SA Mining, Mining Weekly, Farmers Weekly, Landbou Weekblad</t>
  </si>
  <si>
    <t>This campaign was geared towards creating awareness as well as promoting National Arbor Week. The campaign also highlighted the role trees has and continues to play in contributing towards the eradication of poverty and underdevelopment in South Africa.</t>
  </si>
  <si>
    <t>This campaign was geared towards creating awareness as well as promoting National Water Week. The campaign also highlighted the role water has and continues to play in contributing towards the eradication of poverty and underdevelopment in South Africa.</t>
  </si>
  <si>
    <t>This campaign was geared towards creating awareness as well as promoting National Water Week . The campaign also highlighted the role water has and continues to play in contributing towards the eradication of poverty and underdevelopment in South Africa.</t>
  </si>
  <si>
    <t>The Star, Pretoria News, Beeld, Die Volksblad, Diamond Fields Advertiser, The Natal Mercury, Daily Dispatch, The Cape Times, Die Burger, Cape Argus - feature, Daily News - feature,The Star - feature, Pretoria News - feature, Sowetan, Sunday Times, The Herald, City Press, Freestyle Executive; 12-Independend Community Newspapers, Primary News, Independent Newspaper</t>
  </si>
  <si>
    <t>Rapport, The Star, The Sowetan, Pretoria News, Cape Argus, Daily News, Beeld, Volksblad, Sunday Times, Independent Newspaper, Media 24; Die Burger</t>
  </si>
  <si>
    <t>Ukhozi, Metro FM, Phalaphala, Munghana Lonene, Lesedi, RSG, Motsweding</t>
  </si>
  <si>
    <t>Inkomati CMA, SABC: Ligwalagwala</t>
  </si>
  <si>
    <t>Lowvelder, Mpumalanga News</t>
  </si>
  <si>
    <t>Safm, Radio Sonder Grense, Radio Good Hope, Highveld Stereo, East Coast Radio, Kfm Radmark, Oranje FM - Unites Stations, Radio Metro, Ikwekwezi FM - Ndebele, Ligwalawala FM - Swazi, Umhlobo Wenene - Xhosa, Munghkana Lonene - Tsonga,  Lesedi - Sesotho, Motsweding FM - Setswana, Thobela FM - Lebowa, Ukhozi - Zulu, YFM Direct, SABC: Ligwalagwala</t>
  </si>
  <si>
    <t>B</t>
  </si>
  <si>
    <t>Public Participation - Catchment Management Agency 2002</t>
  </si>
  <si>
    <t>National Water Resource Strategy - Public Participation Process</t>
  </si>
  <si>
    <t>Rapport, Sunday Times, Star, Sowetan, Business Day, Witbank News, Middelburg Observer, Laevelder, Vryheid Herald, Zululand Observer, Standerton Advertiser, Natal Mercury, Potchefstroom Herald, Carletonville Herald, Volksblad, Die Beeld, Daily Dispatch, Gemsbok, Ons Kontrei, Die Burger, Mossel Bay Advertiser, Capricorn Voice, Pretoria News, Brits Pos, Rustenburg Herald, Northern media group, Express, Natal Witness, Cape Argus, Knysna/Plett Herald, Weekend Argus, Business Bulletin</t>
  </si>
  <si>
    <t xml:space="preserve">TOTAL National Water Week 2002  All amounts include 14% vat    </t>
  </si>
  <si>
    <t>TOTAL WASH 2002  All amounts include 14% vat</t>
  </si>
  <si>
    <t>TOTAL World Summit on Sustainable Development   All amounts include 14% vat</t>
  </si>
  <si>
    <t>TOTAL Water Billing 2002  All amounts include 14% vat</t>
  </si>
  <si>
    <t>TOTAL Water Rights &amp; Responsibilities   All amounts include 14% vat</t>
  </si>
  <si>
    <t>TOTAL Arbor Week 2002   All amounts include 14% vat</t>
  </si>
  <si>
    <t>TOTAL Public Participation - CMA   All amounts include 14% vat</t>
  </si>
  <si>
    <t>TOTAL National Water Resource Strategy-PPP   All amounts include 14% vat</t>
  </si>
  <si>
    <t>TOTAL National Water Week 2003   All amounts include 14% vat</t>
  </si>
  <si>
    <t>TOTAL Water Billing   All amounts include 14% vat</t>
  </si>
  <si>
    <t>Water Quality Management 2002</t>
  </si>
  <si>
    <t>Capacity Building / Awareness creation re Water Quality Management and Local Government</t>
  </si>
  <si>
    <t>TOTAL Water Quality Management 2002   All amounts include 14% vat</t>
  </si>
  <si>
    <t>Water Quality Management 2003</t>
  </si>
  <si>
    <t>TOTAL Water Quality Management 2003   All amounts include 14% vat</t>
  </si>
  <si>
    <t>Promoting Water Quality  Management initiatives</t>
  </si>
  <si>
    <t>Promoting Water Quality Management Initiatives</t>
  </si>
  <si>
    <t xml:space="preserve">X </t>
  </si>
  <si>
    <t>This campaign was launched to get comment from stakeholders as well as the public with regard to the draft National Water Resource Strategy.  In terms of the National Water Act, this strategy requires a public consultation process prior to finalisation.</t>
  </si>
  <si>
    <t>National Water Resource Strategy - Public Participation Process 2002</t>
  </si>
  <si>
    <t xml:space="preserve">National Water Resource Strategy - Public Participation Process 2002 </t>
  </si>
  <si>
    <t>TOTAL National Water Resource Strategy-PPP 2002  All amounts include 14% vat</t>
  </si>
  <si>
    <t>Engagement of Stakeholders as well as general public and the establishment and promotion of Catchment Management Agencies.  The establishment of CMA's requires an active public participation and consultation process to ensure effective and relevant representivity on such agencies.</t>
  </si>
  <si>
    <t>2(a)</t>
  </si>
  <si>
    <t>(2) (b) &amp; (c)</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</si>
</sst>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s>
  <fonts count="7">
    <font>
      <sz val="10"/>
      <name val="Arial"/>
      <family val="0"/>
    </font>
    <font>
      <b/>
      <sz val="11"/>
      <name val="Arial"/>
      <family val="2"/>
    </font>
    <font>
      <sz val="11"/>
      <name val="Arial"/>
      <family val="2"/>
    </font>
    <font>
      <b/>
      <u val="single"/>
      <sz val="11"/>
      <name val="Arial"/>
      <family val="2"/>
    </font>
    <font>
      <b/>
      <sz val="10"/>
      <name val="Arial"/>
      <family val="2"/>
    </font>
    <font>
      <b/>
      <sz val="16"/>
      <name val="Arial"/>
      <family val="2"/>
    </font>
    <font>
      <b/>
      <u val="single"/>
      <sz val="16"/>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48">
    <border>
      <left/>
      <right/>
      <top/>
      <bottom/>
      <diagonal/>
    </border>
    <border>
      <left style="thin"/>
      <right style="thin"/>
      <top style="thin"/>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medium"/>
      <right style="thin"/>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style="medium"/>
      <right>
        <color indexed="63"/>
      </right>
      <top style="thin"/>
      <bottom style="thin"/>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style="medium"/>
      <top style="medium"/>
      <bottom style="thin"/>
    </border>
    <border>
      <left>
        <color indexed="63"/>
      </left>
      <right>
        <color indexed="63"/>
      </right>
      <top style="medium"/>
      <bottom>
        <color indexed="63"/>
      </bottom>
    </border>
    <border>
      <left style="thin"/>
      <right style="thin"/>
      <top>
        <color indexed="63"/>
      </top>
      <bottom style="thin"/>
    </border>
    <border>
      <left style="medium"/>
      <right style="medium"/>
      <top style="thin"/>
      <bottom style="medium"/>
    </border>
    <border>
      <left>
        <color indexed="63"/>
      </left>
      <right style="thin"/>
      <top>
        <color indexed="63"/>
      </top>
      <bottom>
        <color indexed="63"/>
      </bottom>
    </border>
    <border>
      <left>
        <color indexed="63"/>
      </left>
      <right>
        <color indexed="63"/>
      </right>
      <top style="medium"/>
      <bottom style="thin"/>
    </border>
    <border>
      <left>
        <color indexed="63"/>
      </left>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style="medium"/>
    </border>
    <border>
      <left style="medium"/>
      <right style="medium"/>
      <top>
        <color indexed="63"/>
      </top>
      <bottom style="medium"/>
    </border>
    <border>
      <left style="medium"/>
      <right style="medium"/>
      <top style="medium"/>
      <bottom>
        <color indexed="63"/>
      </bottom>
    </border>
    <border>
      <left style="medium"/>
      <right style="medium"/>
      <top style="thin"/>
      <bottom style="thin"/>
    </border>
    <border>
      <left style="medium"/>
      <right>
        <color indexed="63"/>
      </right>
      <top style="thin"/>
      <bottom style="medium"/>
    </border>
    <border>
      <left style="thin"/>
      <right>
        <color indexed="63"/>
      </right>
      <top style="thin"/>
      <bottom style="medium"/>
    </border>
    <border>
      <left style="thin"/>
      <right>
        <color indexed="63"/>
      </right>
      <top style="medium"/>
      <bottom style="thin"/>
    </border>
    <border>
      <left style="thin"/>
      <right>
        <color indexed="63"/>
      </right>
      <top style="thin"/>
      <bottom style="thin"/>
    </border>
    <border>
      <left style="medium"/>
      <right style="medium"/>
      <top>
        <color indexed="63"/>
      </top>
      <bottom>
        <color indexed="63"/>
      </bottom>
    </border>
    <border>
      <left style="medium"/>
      <right style="medium"/>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3">
    <xf numFmtId="0" fontId="0" fillId="0" borderId="0" xfId="0" applyAlignment="1">
      <alignment/>
    </xf>
    <xf numFmtId="0" fontId="1" fillId="0" borderId="0" xfId="0" applyFont="1" applyAlignment="1">
      <alignment horizontal="center"/>
    </xf>
    <xf numFmtId="0" fontId="2" fillId="0" borderId="1" xfId="0" applyFont="1" applyBorder="1" applyAlignment="1">
      <alignment vertical="top"/>
    </xf>
    <xf numFmtId="0" fontId="2" fillId="0" borderId="1" xfId="0" applyFont="1" applyBorder="1" applyAlignment="1">
      <alignment horizontal="right" vertical="top"/>
    </xf>
    <xf numFmtId="0" fontId="2" fillId="0" borderId="1" xfId="0" applyFont="1" applyBorder="1" applyAlignment="1">
      <alignment horizontal="center" vertical="top"/>
    </xf>
    <xf numFmtId="0" fontId="2" fillId="0" borderId="1" xfId="0" applyFont="1" applyBorder="1" applyAlignment="1">
      <alignment vertical="top" wrapText="1"/>
    </xf>
    <xf numFmtId="0" fontId="2" fillId="0" borderId="0" xfId="0" applyFont="1" applyAlignment="1">
      <alignment/>
    </xf>
    <xf numFmtId="0" fontId="1" fillId="0" borderId="0" xfId="0" applyFont="1" applyAlignment="1">
      <alignment/>
    </xf>
    <xf numFmtId="0" fontId="1" fillId="0" borderId="1" xfId="0" applyFont="1" applyBorder="1" applyAlignment="1">
      <alignment horizontal="center"/>
    </xf>
    <xf numFmtId="0" fontId="1" fillId="2" borderId="0" xfId="0" applyFont="1" applyFill="1" applyBorder="1" applyAlignment="1">
      <alignment/>
    </xf>
    <xf numFmtId="0" fontId="2" fillId="0" borderId="2" xfId="0" applyFont="1" applyBorder="1" applyAlignment="1">
      <alignment vertical="top" wrapText="1"/>
    </xf>
    <xf numFmtId="0" fontId="2" fillId="0" borderId="2" xfId="0" applyFont="1" applyBorder="1" applyAlignment="1">
      <alignment horizontal="right" vertical="top"/>
    </xf>
    <xf numFmtId="0" fontId="2" fillId="0" borderId="2" xfId="0" applyFont="1" applyBorder="1" applyAlignment="1">
      <alignment horizontal="center" vertical="top"/>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2" fillId="0" borderId="4" xfId="0" applyFont="1" applyBorder="1" applyAlignment="1">
      <alignment/>
    </xf>
    <xf numFmtId="0" fontId="2" fillId="0" borderId="5" xfId="0" applyFont="1" applyBorder="1" applyAlignment="1">
      <alignment/>
    </xf>
    <xf numFmtId="0" fontId="2" fillId="0" borderId="6" xfId="0" applyFont="1" applyBorder="1" applyAlignment="1">
      <alignment horizontal="center" vertical="top"/>
    </xf>
    <xf numFmtId="0" fontId="2" fillId="0" borderId="6" xfId="0" applyFont="1" applyBorder="1" applyAlignment="1">
      <alignment vertical="top" wrapText="1"/>
    </xf>
    <xf numFmtId="0" fontId="1" fillId="0" borderId="2" xfId="0" applyFont="1" applyBorder="1" applyAlignment="1">
      <alignment horizontal="center"/>
    </xf>
    <xf numFmtId="0" fontId="2" fillId="0" borderId="2" xfId="0" applyFont="1" applyBorder="1" applyAlignment="1">
      <alignment horizontal="center" vertical="top" wrapText="1"/>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2" fillId="0" borderId="10" xfId="0" applyFont="1" applyBorder="1" applyAlignment="1">
      <alignment/>
    </xf>
    <xf numFmtId="0" fontId="2" fillId="0" borderId="11" xfId="0" applyFont="1" applyBorder="1" applyAlignment="1">
      <alignment horizontal="center" vertical="top"/>
    </xf>
    <xf numFmtId="0" fontId="1" fillId="2" borderId="12" xfId="0" applyFont="1" applyFill="1" applyBorder="1" applyAlignment="1">
      <alignment/>
    </xf>
    <xf numFmtId="0" fontId="1" fillId="2" borderId="13" xfId="0" applyFont="1" applyFill="1" applyBorder="1" applyAlignment="1">
      <alignment/>
    </xf>
    <xf numFmtId="0" fontId="2" fillId="2" borderId="12" xfId="0" applyFont="1" applyFill="1" applyBorder="1" applyAlignment="1">
      <alignment/>
    </xf>
    <xf numFmtId="0" fontId="2" fillId="2" borderId="0" xfId="0" applyFont="1" applyFill="1" applyBorder="1" applyAlignment="1">
      <alignment/>
    </xf>
    <xf numFmtId="0" fontId="2" fillId="2" borderId="13" xfId="0" applyFont="1" applyFill="1" applyBorder="1" applyAlignment="1">
      <alignment/>
    </xf>
    <xf numFmtId="0" fontId="1" fillId="0" borderId="10" xfId="0" applyFont="1" applyBorder="1" applyAlignment="1">
      <alignment horizontal="center"/>
    </xf>
    <xf numFmtId="0" fontId="2" fillId="0" borderId="14" xfId="0" applyFont="1" applyBorder="1" applyAlignment="1">
      <alignment vertical="top"/>
    </xf>
    <xf numFmtId="0" fontId="2" fillId="0" borderId="15" xfId="0" applyFont="1" applyBorder="1" applyAlignment="1">
      <alignment vertical="top"/>
    </xf>
    <xf numFmtId="0" fontId="2" fillId="0" borderId="11" xfId="0" applyFont="1" applyBorder="1" applyAlignment="1">
      <alignment vertical="top"/>
    </xf>
    <xf numFmtId="0" fontId="2" fillId="0" borderId="10" xfId="0" applyFont="1" applyBorder="1" applyAlignment="1">
      <alignment vertical="top"/>
    </xf>
    <xf numFmtId="0" fontId="3" fillId="2" borderId="0" xfId="0" applyFont="1" applyFill="1" applyBorder="1" applyAlignment="1">
      <alignment/>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12" xfId="0" applyFont="1" applyFill="1" applyBorder="1" applyAlignment="1">
      <alignment/>
    </xf>
    <xf numFmtId="0" fontId="2" fillId="0" borderId="0" xfId="0" applyFont="1" applyFill="1" applyBorder="1" applyAlignment="1">
      <alignment/>
    </xf>
    <xf numFmtId="0" fontId="3" fillId="0" borderId="0" xfId="0" applyFont="1" applyFill="1" applyBorder="1" applyAlignment="1">
      <alignment/>
    </xf>
    <xf numFmtId="0" fontId="2" fillId="0" borderId="13" xfId="0" applyFont="1" applyFill="1" applyBorder="1" applyAlignment="1">
      <alignment/>
    </xf>
    <xf numFmtId="0" fontId="2" fillId="0" borderId="10" xfId="0" applyFont="1" applyBorder="1" applyAlignment="1">
      <alignment horizontal="center" vertical="top"/>
    </xf>
    <xf numFmtId="0" fontId="2" fillId="0" borderId="16" xfId="0" applyFont="1" applyBorder="1" applyAlignment="1">
      <alignment vertical="top"/>
    </xf>
    <xf numFmtId="0" fontId="2" fillId="0" borderId="17" xfId="0" applyFont="1" applyBorder="1" applyAlignment="1">
      <alignment horizontal="center" vertical="top"/>
    </xf>
    <xf numFmtId="0" fontId="2" fillId="2" borderId="18" xfId="0" applyFont="1" applyFill="1" applyBorder="1" applyAlignment="1">
      <alignment/>
    </xf>
    <xf numFmtId="0" fontId="2" fillId="2" borderId="19" xfId="0" applyFont="1" applyFill="1" applyBorder="1" applyAlignment="1">
      <alignment/>
    </xf>
    <xf numFmtId="0" fontId="2" fillId="2" borderId="20" xfId="0" applyFont="1"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2" fillId="0" borderId="0" xfId="0" applyFont="1" applyFill="1" applyBorder="1" applyAlignment="1">
      <alignment vertical="top" wrapText="1"/>
    </xf>
    <xf numFmtId="0" fontId="1" fillId="0" borderId="0" xfId="0" applyFont="1" applyFill="1" applyBorder="1" applyAlignment="1">
      <alignment/>
    </xf>
    <xf numFmtId="0" fontId="2" fillId="0" borderId="0" xfId="0" applyFont="1" applyFill="1" applyBorder="1" applyAlignment="1">
      <alignment vertical="top"/>
    </xf>
    <xf numFmtId="0" fontId="5" fillId="0" borderId="0" xfId="0" applyFont="1" applyAlignment="1">
      <alignment horizontal="center"/>
    </xf>
    <xf numFmtId="0" fontId="6" fillId="0" borderId="0" xfId="0" applyFont="1" applyAlignment="1">
      <alignment/>
    </xf>
    <xf numFmtId="0" fontId="1" fillId="0" borderId="21" xfId="0" applyFont="1" applyBorder="1" applyAlignment="1">
      <alignment horizontal="center"/>
    </xf>
    <xf numFmtId="0" fontId="2" fillId="0" borderId="22" xfId="0" applyFont="1" applyBorder="1" applyAlignment="1">
      <alignment vertical="top" wrapText="1"/>
    </xf>
    <xf numFmtId="0" fontId="2" fillId="0" borderId="16" xfId="0" applyFont="1" applyBorder="1" applyAlignment="1">
      <alignment vertical="top" wrapText="1"/>
    </xf>
    <xf numFmtId="0" fontId="1" fillId="0" borderId="23" xfId="0" applyFont="1" applyBorder="1" applyAlignment="1">
      <alignment horizontal="center"/>
    </xf>
    <xf numFmtId="0" fontId="2" fillId="0" borderId="24" xfId="0" applyFont="1" applyBorder="1" applyAlignment="1">
      <alignment vertical="top" wrapText="1"/>
    </xf>
    <xf numFmtId="0" fontId="2" fillId="0" borderId="25" xfId="0" applyFont="1" applyBorder="1" applyAlignment="1">
      <alignment vertical="top" wrapText="1"/>
    </xf>
    <xf numFmtId="0" fontId="1" fillId="0" borderId="26" xfId="0" applyFont="1" applyBorder="1" applyAlignment="1">
      <alignment horizontal="center"/>
    </xf>
    <xf numFmtId="0" fontId="1" fillId="0" borderId="22" xfId="0" applyFont="1" applyBorder="1" applyAlignment="1">
      <alignment horizontal="center"/>
    </xf>
    <xf numFmtId="0" fontId="1" fillId="0" borderId="24" xfId="0" applyFont="1" applyBorder="1" applyAlignment="1">
      <alignment horizontal="center"/>
    </xf>
    <xf numFmtId="0" fontId="3" fillId="2" borderId="27" xfId="0" applyFont="1" applyFill="1" applyBorder="1" applyAlignment="1">
      <alignment/>
    </xf>
    <xf numFmtId="0" fontId="2" fillId="0" borderId="28" xfId="0" applyFont="1" applyBorder="1" applyAlignment="1">
      <alignment vertical="top" wrapText="1"/>
    </xf>
    <xf numFmtId="0" fontId="2" fillId="0" borderId="29" xfId="0" applyFont="1" applyBorder="1" applyAlignment="1">
      <alignment vertical="top" wrapText="1"/>
    </xf>
    <xf numFmtId="0" fontId="2" fillId="0" borderId="30" xfId="0" applyFont="1" applyBorder="1" applyAlignment="1">
      <alignment vertical="top"/>
    </xf>
    <xf numFmtId="0" fontId="1" fillId="0" borderId="31" xfId="0" applyFont="1" applyBorder="1" applyAlignment="1">
      <alignment horizontal="center"/>
    </xf>
    <xf numFmtId="0" fontId="2" fillId="0" borderId="32" xfId="0" applyFont="1" applyBorder="1" applyAlignment="1">
      <alignment vertical="top" wrapText="1"/>
    </xf>
    <xf numFmtId="0" fontId="2" fillId="0" borderId="24" xfId="0" applyFont="1" applyBorder="1" applyAlignment="1">
      <alignment horizontal="center" vertical="top"/>
    </xf>
    <xf numFmtId="0" fontId="2" fillId="0" borderId="25" xfId="0" applyFont="1" applyBorder="1" applyAlignment="1">
      <alignment horizontal="center" vertical="top"/>
    </xf>
    <xf numFmtId="0" fontId="2" fillId="0" borderId="14" xfId="0" applyFont="1" applyBorder="1" applyAlignment="1">
      <alignment horizontal="right" vertical="top"/>
    </xf>
    <xf numFmtId="0" fontId="2" fillId="0" borderId="10" xfId="0" applyFont="1" applyBorder="1" applyAlignment="1">
      <alignment horizontal="right" vertical="top"/>
    </xf>
    <xf numFmtId="0" fontId="2" fillId="0" borderId="33" xfId="0" applyFont="1" applyBorder="1" applyAlignment="1">
      <alignment horizontal="right" vertical="top"/>
    </xf>
    <xf numFmtId="0" fontId="2" fillId="0" borderId="34" xfId="0" applyFont="1" applyBorder="1" applyAlignment="1">
      <alignment horizontal="right" vertical="top"/>
    </xf>
    <xf numFmtId="0" fontId="2" fillId="0" borderId="35" xfId="0" applyFont="1" applyBorder="1" applyAlignment="1">
      <alignment horizontal="right" vertical="top"/>
    </xf>
    <xf numFmtId="0" fontId="1" fillId="0" borderId="32" xfId="0" applyFont="1" applyBorder="1" applyAlignment="1">
      <alignment horizontal="center"/>
    </xf>
    <xf numFmtId="0" fontId="2" fillId="0" borderId="28" xfId="0" applyFont="1" applyBorder="1" applyAlignment="1">
      <alignment horizontal="right" vertical="top"/>
    </xf>
    <xf numFmtId="0" fontId="2" fillId="0" borderId="33" xfId="0" applyFont="1" applyBorder="1" applyAlignment="1">
      <alignment/>
    </xf>
    <xf numFmtId="0" fontId="2" fillId="0" borderId="34" xfId="0" applyFont="1" applyBorder="1" applyAlignment="1">
      <alignment/>
    </xf>
    <xf numFmtId="0" fontId="2" fillId="0" borderId="35" xfId="0" applyFont="1" applyBorder="1" applyAlignment="1">
      <alignment vertical="top"/>
    </xf>
    <xf numFmtId="0" fontId="2" fillId="0" borderId="24" xfId="0" applyFont="1" applyBorder="1" applyAlignment="1">
      <alignment vertical="top"/>
    </xf>
    <xf numFmtId="0" fontId="2" fillId="0" borderId="25" xfId="0" applyFont="1" applyBorder="1" applyAlignment="1">
      <alignment/>
    </xf>
    <xf numFmtId="0" fontId="2" fillId="0" borderId="33" xfId="0" applyFont="1" applyBorder="1" applyAlignment="1">
      <alignment vertical="top"/>
    </xf>
    <xf numFmtId="0" fontId="2" fillId="0" borderId="34" xfId="0" applyFont="1" applyBorder="1" applyAlignment="1">
      <alignment vertical="top"/>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top" wrapText="1"/>
    </xf>
    <xf numFmtId="0" fontId="2" fillId="0" borderId="6" xfId="0" applyFont="1" applyBorder="1" applyAlignment="1">
      <alignment horizontal="left" vertical="top" wrapText="1"/>
    </xf>
    <xf numFmtId="0" fontId="2" fillId="0" borderId="25" xfId="0" applyFont="1" applyBorder="1" applyAlignment="1">
      <alignment horizontal="center" vertical="top" wrapText="1"/>
    </xf>
    <xf numFmtId="0" fontId="2" fillId="0" borderId="15" xfId="0" applyFont="1" applyBorder="1" applyAlignment="1">
      <alignment horizontal="center" vertical="top" wrapText="1"/>
    </xf>
    <xf numFmtId="0" fontId="2" fillId="0" borderId="11" xfId="0" applyFont="1" applyBorder="1" applyAlignment="1">
      <alignment horizontal="left" vertical="top" wrapText="1"/>
    </xf>
    <xf numFmtId="0" fontId="2" fillId="0" borderId="33" xfId="0" applyFont="1" applyBorder="1" applyAlignment="1">
      <alignment vertical="top" wrapText="1"/>
    </xf>
    <xf numFmtId="0" fontId="2" fillId="0" borderId="34" xfId="0" applyFont="1" applyBorder="1" applyAlignment="1">
      <alignment vertical="top" wrapText="1"/>
    </xf>
    <xf numFmtId="0" fontId="2" fillId="0" borderId="35" xfId="0" applyFont="1" applyBorder="1" applyAlignment="1">
      <alignment vertical="top" wrapText="1"/>
    </xf>
    <xf numFmtId="0" fontId="2" fillId="0" borderId="0" xfId="0" applyFont="1" applyBorder="1" applyAlignment="1">
      <alignment horizontal="right" vertical="top"/>
    </xf>
    <xf numFmtId="0" fontId="2" fillId="0" borderId="12" xfId="0" applyFont="1" applyFill="1" applyBorder="1" applyAlignment="1">
      <alignment vertical="top" wrapText="1"/>
    </xf>
    <xf numFmtId="0" fontId="2" fillId="0" borderId="4" xfId="0" applyFont="1" applyFill="1" applyBorder="1" applyAlignment="1">
      <alignment/>
    </xf>
    <xf numFmtId="0" fontId="1" fillId="0" borderId="4" xfId="0" applyFont="1" applyFill="1" applyBorder="1" applyAlignment="1">
      <alignment/>
    </xf>
    <xf numFmtId="0" fontId="3" fillId="0" borderId="4" xfId="0" applyFont="1" applyFill="1" applyBorder="1" applyAlignment="1">
      <alignment/>
    </xf>
    <xf numFmtId="0" fontId="2" fillId="0" borderId="5" xfId="0" applyFont="1" applyFill="1" applyBorder="1" applyAlignment="1">
      <alignment/>
    </xf>
    <xf numFmtId="0" fontId="2" fillId="2" borderId="36" xfId="0" applyFont="1" applyFill="1" applyBorder="1" applyAlignment="1">
      <alignment/>
    </xf>
    <xf numFmtId="0" fontId="2" fillId="2" borderId="27" xfId="0" applyFont="1" applyFill="1" applyBorder="1" applyAlignment="1">
      <alignment/>
    </xf>
    <xf numFmtId="0" fontId="2" fillId="2" borderId="37" xfId="0" applyFont="1" applyFill="1" applyBorder="1" applyAlignment="1">
      <alignment/>
    </xf>
    <xf numFmtId="0" fontId="2" fillId="0" borderId="19" xfId="0" applyFont="1" applyFill="1" applyBorder="1" applyAlignment="1">
      <alignment vertical="top"/>
    </xf>
    <xf numFmtId="0" fontId="3" fillId="0" borderId="19" xfId="0" applyFont="1" applyFill="1" applyBorder="1" applyAlignment="1">
      <alignment vertical="top"/>
    </xf>
    <xf numFmtId="0" fontId="2" fillId="0" borderId="38" xfId="0" applyFont="1" applyBorder="1" applyAlignment="1">
      <alignment horizontal="center" vertical="top"/>
    </xf>
    <xf numFmtId="0" fontId="3" fillId="0" borderId="18" xfId="0" applyFont="1" applyFill="1" applyBorder="1" applyAlignment="1">
      <alignment vertical="top"/>
    </xf>
    <xf numFmtId="0" fontId="0" fillId="0" borderId="39" xfId="0" applyBorder="1" applyAlignment="1">
      <alignment vertical="top"/>
    </xf>
    <xf numFmtId="0" fontId="2" fillId="0" borderId="6" xfId="0" applyFont="1" applyFill="1" applyBorder="1" applyAlignment="1">
      <alignment vertical="top" wrapText="1"/>
    </xf>
    <xf numFmtId="0" fontId="0" fillId="0" borderId="19" xfId="0" applyBorder="1" applyAlignment="1">
      <alignment vertical="top"/>
    </xf>
    <xf numFmtId="0" fontId="1" fillId="0" borderId="40" xfId="0" applyFont="1" applyBorder="1" applyAlignment="1">
      <alignment horizontal="center"/>
    </xf>
    <xf numFmtId="0" fontId="2" fillId="0" borderId="13" xfId="0" applyFont="1" applyFill="1" applyBorder="1" applyAlignment="1">
      <alignment horizontal="center" vertical="top" wrapText="1"/>
    </xf>
    <xf numFmtId="0" fontId="2" fillId="0" borderId="20" xfId="0" applyFont="1" applyFill="1" applyBorder="1" applyAlignment="1">
      <alignment horizontal="left" vertical="top"/>
    </xf>
    <xf numFmtId="0" fontId="2" fillId="0" borderId="4" xfId="0" applyFont="1" applyFill="1" applyBorder="1" applyAlignment="1">
      <alignment horizontal="left"/>
    </xf>
    <xf numFmtId="0" fontId="2" fillId="0" borderId="39" xfId="0" applyFont="1" applyFill="1" applyBorder="1" applyAlignment="1">
      <alignment vertical="top" wrapText="1"/>
    </xf>
    <xf numFmtId="0" fontId="1" fillId="0" borderId="4" xfId="0" applyFont="1" applyFill="1" applyBorder="1" applyAlignment="1">
      <alignment horizontal="right"/>
    </xf>
    <xf numFmtId="0" fontId="3" fillId="0" borderId="1" xfId="0" applyFont="1" applyFill="1" applyBorder="1" applyAlignment="1">
      <alignment vertical="top" wrapText="1"/>
    </xf>
    <xf numFmtId="0" fontId="3" fillId="0" borderId="14" xfId="0" applyFont="1" applyFill="1" applyBorder="1" applyAlignment="1">
      <alignment vertical="top" wrapText="1"/>
    </xf>
    <xf numFmtId="0" fontId="3" fillId="0" borderId="33" xfId="0" applyFont="1" applyFill="1" applyBorder="1" applyAlignment="1">
      <alignment vertical="top"/>
    </xf>
    <xf numFmtId="0" fontId="2" fillId="3" borderId="0" xfId="0" applyFont="1" applyFill="1" applyBorder="1" applyAlignment="1">
      <alignment/>
    </xf>
    <xf numFmtId="0" fontId="3" fillId="3" borderId="0" xfId="0" applyFont="1" applyFill="1" applyBorder="1" applyAlignment="1">
      <alignment/>
    </xf>
    <xf numFmtId="0" fontId="3" fillId="0" borderId="34" xfId="0" applyFont="1" applyFill="1" applyBorder="1" applyAlignment="1">
      <alignment vertical="top"/>
    </xf>
    <xf numFmtId="0" fontId="3" fillId="0" borderId="33" xfId="0" applyFont="1" applyFill="1" applyBorder="1" applyAlignment="1">
      <alignment vertical="top" wrapText="1"/>
    </xf>
    <xf numFmtId="0" fontId="3" fillId="0" borderId="34" xfId="0" applyFont="1" applyFill="1" applyBorder="1" applyAlignment="1">
      <alignment vertical="top" wrapText="1"/>
    </xf>
    <xf numFmtId="0" fontId="2" fillId="0" borderId="35" xfId="0" applyFont="1" applyFill="1" applyBorder="1" applyAlignment="1">
      <alignment horizontal="left" vertical="top" wrapText="1"/>
    </xf>
    <xf numFmtId="0" fontId="2" fillId="0" borderId="29" xfId="0" applyFont="1" applyFill="1" applyBorder="1" applyAlignment="1">
      <alignment vertical="top" wrapText="1"/>
    </xf>
    <xf numFmtId="0" fontId="2" fillId="0" borderId="41" xfId="0" applyFont="1" applyFill="1" applyBorder="1" applyAlignment="1">
      <alignment vertical="top" wrapText="1"/>
    </xf>
    <xf numFmtId="0" fontId="2" fillId="0" borderId="22" xfId="0" applyFont="1" applyFill="1" applyBorder="1" applyAlignment="1">
      <alignment vertical="top" wrapText="1"/>
    </xf>
    <xf numFmtId="0" fontId="2" fillId="0" borderId="42" xfId="0" applyFont="1" applyFill="1" applyBorder="1" applyAlignment="1">
      <alignment vertical="top" wrapText="1"/>
    </xf>
    <xf numFmtId="0" fontId="2" fillId="0" borderId="29" xfId="0" applyFont="1" applyBorder="1" applyAlignment="1">
      <alignment vertical="top"/>
    </xf>
    <xf numFmtId="0" fontId="2" fillId="0" borderId="43" xfId="0" applyFont="1" applyFill="1" applyBorder="1" applyAlignment="1">
      <alignment horizontal="left" vertical="top"/>
    </xf>
    <xf numFmtId="0" fontId="1" fillId="0" borderId="44" xfId="0" applyFont="1" applyBorder="1" applyAlignment="1">
      <alignment horizontal="center"/>
    </xf>
    <xf numFmtId="0" fontId="2" fillId="0" borderId="45" xfId="0" applyFont="1" applyFill="1" applyBorder="1" applyAlignment="1">
      <alignment horizontal="left" vertical="top" wrapText="1"/>
    </xf>
    <xf numFmtId="0" fontId="2" fillId="0" borderId="15" xfId="0" applyFont="1" applyBorder="1" applyAlignment="1">
      <alignment horizontal="center" vertical="top"/>
    </xf>
    <xf numFmtId="0" fontId="2" fillId="0" borderId="33" xfId="0" applyFont="1" applyFill="1" applyBorder="1" applyAlignment="1">
      <alignment horizontal="center" vertical="top"/>
    </xf>
    <xf numFmtId="0" fontId="2" fillId="3" borderId="12" xfId="0" applyFont="1" applyFill="1" applyBorder="1" applyAlignment="1">
      <alignment/>
    </xf>
    <xf numFmtId="0" fontId="2" fillId="3" borderId="13" xfId="0" applyFont="1" applyFill="1" applyBorder="1" applyAlignment="1">
      <alignment/>
    </xf>
    <xf numFmtId="0" fontId="2" fillId="0" borderId="14" xfId="0" applyFont="1" applyBorder="1" applyAlignment="1">
      <alignment horizontal="center" vertical="top"/>
    </xf>
    <xf numFmtId="0" fontId="2" fillId="0" borderId="10" xfId="0" applyFont="1" applyFill="1" applyBorder="1" applyAlignment="1">
      <alignment vertical="top" wrapText="1"/>
    </xf>
    <xf numFmtId="0" fontId="3" fillId="0" borderId="15" xfId="0" applyFont="1" applyFill="1" applyBorder="1" applyAlignment="1">
      <alignment vertical="top"/>
    </xf>
    <xf numFmtId="0" fontId="3" fillId="0" borderId="2" xfId="0" applyFont="1" applyFill="1" applyBorder="1" applyAlignment="1">
      <alignment vertical="top"/>
    </xf>
    <xf numFmtId="0" fontId="2" fillId="0" borderId="11" xfId="0" applyFont="1" applyFill="1" applyBorder="1" applyAlignment="1">
      <alignment vertical="top"/>
    </xf>
    <xf numFmtId="0" fontId="2" fillId="0" borderId="15" xfId="0" applyFont="1" applyFill="1" applyBorder="1" applyAlignment="1">
      <alignment vertical="top"/>
    </xf>
    <xf numFmtId="0" fontId="2" fillId="3" borderId="4" xfId="0" applyFont="1" applyFill="1" applyBorder="1" applyAlignment="1">
      <alignment/>
    </xf>
    <xf numFmtId="0" fontId="3" fillId="3" borderId="4" xfId="0" applyFont="1" applyFill="1" applyBorder="1" applyAlignment="1">
      <alignment/>
    </xf>
    <xf numFmtId="0" fontId="2" fillId="3" borderId="5" xfId="0" applyFont="1" applyFill="1" applyBorder="1" applyAlignment="1">
      <alignment/>
    </xf>
    <xf numFmtId="0" fontId="2" fillId="0" borderId="46" xfId="0" applyFont="1" applyFill="1" applyBorder="1" applyAlignment="1">
      <alignment vertical="top" wrapText="1"/>
    </xf>
    <xf numFmtId="0" fontId="1" fillId="0" borderId="3" xfId="0" applyFont="1" applyFill="1" applyBorder="1" applyAlignment="1">
      <alignment wrapText="1"/>
    </xf>
    <xf numFmtId="0" fontId="0" fillId="0" borderId="4" xfId="0" applyBorder="1" applyAlignment="1">
      <alignment wrapText="1"/>
    </xf>
    <xf numFmtId="0" fontId="4" fillId="0" borderId="3" xfId="0" applyFont="1" applyBorder="1" applyAlignment="1">
      <alignment wrapText="1"/>
    </xf>
    <xf numFmtId="0" fontId="1" fillId="0" borderId="3" xfId="0" applyFont="1" applyBorder="1" applyAlignment="1">
      <alignment wrapText="1"/>
    </xf>
    <xf numFmtId="0" fontId="2" fillId="0" borderId="47" xfId="0" applyFont="1" applyBorder="1" applyAlignment="1">
      <alignment vertical="top" wrapText="1"/>
    </xf>
    <xf numFmtId="0" fontId="0" fillId="0" borderId="39" xfId="0" applyBorder="1" applyAlignment="1">
      <alignment vertical="top"/>
    </xf>
    <xf numFmtId="0" fontId="0" fillId="0" borderId="46" xfId="0" applyBorder="1" applyAlignment="1">
      <alignment vertical="top" wrapText="1"/>
    </xf>
    <xf numFmtId="0" fontId="0" fillId="0" borderId="39" xfId="0" applyBorder="1" applyAlignment="1">
      <alignment vertical="top" wrapText="1"/>
    </xf>
    <xf numFmtId="0" fontId="2"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xf>
    <xf numFmtId="0" fontId="0" fillId="0" borderId="0" xfId="0" applyFill="1" applyBorder="1" applyAlignment="1">
      <alignment vertical="top"/>
    </xf>
    <xf numFmtId="0" fontId="5" fillId="0" borderId="0" xfId="0" applyFont="1" applyAlignment="1">
      <alignment horizontal="center"/>
    </xf>
    <xf numFmtId="0" fontId="0" fillId="0" borderId="0" xfId="0" applyAlignment="1">
      <alignment horizontal="center"/>
    </xf>
    <xf numFmtId="0" fontId="2" fillId="0" borderId="40" xfId="0" applyFont="1" applyBorder="1" applyAlignment="1">
      <alignment vertical="top" wrapText="1"/>
    </xf>
    <xf numFmtId="0" fontId="2" fillId="0" borderId="39" xfId="0" applyFont="1" applyBorder="1" applyAlignment="1">
      <alignment vertical="top" wrapText="1"/>
    </xf>
    <xf numFmtId="0" fontId="0" fillId="0" borderId="39" xfId="0" applyBorder="1" applyAlignment="1">
      <alignment/>
    </xf>
    <xf numFmtId="0" fontId="2" fillId="0" borderId="47" xfId="0" applyFont="1" applyFill="1" applyBorder="1" applyAlignment="1">
      <alignment vertical="top" wrapText="1"/>
    </xf>
    <xf numFmtId="0" fontId="0" fillId="0" borderId="46" xfId="0" applyBorder="1" applyAlignment="1">
      <alignment vertical="top"/>
    </xf>
    <xf numFmtId="0" fontId="0" fillId="0" borderId="4" xfId="0" applyBorder="1" applyAlignment="1">
      <alignment/>
    </xf>
    <xf numFmtId="0" fontId="2" fillId="0" borderId="47" xfId="0" applyFont="1" applyBorder="1" applyAlignment="1">
      <alignment horizontal="left" vertical="top" wrapText="1"/>
    </xf>
    <xf numFmtId="0" fontId="2" fillId="0" borderId="39" xfId="0" applyFont="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1"/>
  <sheetViews>
    <sheetView tabSelected="1" view="pageBreakPreview" zoomScale="50" zoomScaleNormal="60" zoomScaleSheetLayoutView="50" workbookViewId="0" topLeftCell="A1">
      <selection activeCell="D1" sqref="D1:F1"/>
    </sheetView>
  </sheetViews>
  <sheetFormatPr defaultColWidth="9.140625" defaultRowHeight="12.75"/>
  <cols>
    <col min="1" max="1" width="18.57421875" style="0" customWidth="1"/>
    <col min="2" max="2" width="49.28125" style="0" customWidth="1"/>
    <col min="3" max="3" width="52.421875" style="0" hidden="1" customWidth="1"/>
    <col min="4" max="4" width="15.7109375" style="0" customWidth="1"/>
    <col min="5" max="5" width="15.57421875" style="0" customWidth="1"/>
    <col min="6" max="6" width="15.7109375" style="0" customWidth="1"/>
    <col min="7" max="7" width="15.8515625" style="0" customWidth="1"/>
    <col min="8" max="8" width="17.28125" style="0" customWidth="1"/>
    <col min="9" max="9" width="13.8515625" style="0" customWidth="1"/>
    <col min="10" max="10" width="18.57421875" style="50" customWidth="1"/>
  </cols>
  <sheetData>
    <row r="1" spans="1:8" ht="20.25">
      <c r="A1" s="56"/>
      <c r="B1" s="55" t="s">
        <v>71</v>
      </c>
      <c r="C1" s="55" t="s">
        <v>44</v>
      </c>
      <c r="D1" s="163" t="s">
        <v>72</v>
      </c>
      <c r="E1" s="164"/>
      <c r="F1" s="164"/>
      <c r="G1" s="163"/>
      <c r="H1" s="163"/>
    </row>
    <row r="2" ht="13.5" thickBot="1"/>
    <row r="3" spans="1:10" s="1" customFormat="1" ht="15.75" thickBot="1">
      <c r="A3" s="57" t="s">
        <v>5</v>
      </c>
      <c r="B3" s="114" t="s">
        <v>6</v>
      </c>
      <c r="C3" s="70" t="s">
        <v>3</v>
      </c>
      <c r="D3" s="22" t="s">
        <v>7</v>
      </c>
      <c r="E3" s="23" t="s">
        <v>8</v>
      </c>
      <c r="F3" s="24" t="s">
        <v>0</v>
      </c>
      <c r="G3" s="60" t="s">
        <v>1</v>
      </c>
      <c r="H3" s="24" t="s">
        <v>2</v>
      </c>
      <c r="J3" s="51"/>
    </row>
    <row r="4" spans="1:10" s="6" customFormat="1" ht="114">
      <c r="A4" s="58" t="s">
        <v>24</v>
      </c>
      <c r="B4" s="165" t="s">
        <v>37</v>
      </c>
      <c r="C4" s="71" t="s">
        <v>38</v>
      </c>
      <c r="D4" s="74"/>
      <c r="E4" s="3"/>
      <c r="F4" s="75">
        <v>805365.5</v>
      </c>
      <c r="G4" s="72" t="s">
        <v>4</v>
      </c>
      <c r="H4" s="25"/>
      <c r="J4" s="159"/>
    </row>
    <row r="5" spans="1:10" s="6" customFormat="1" ht="86.25" thickBot="1">
      <c r="A5" s="59" t="s">
        <v>24</v>
      </c>
      <c r="B5" s="166"/>
      <c r="C5" s="19" t="s">
        <v>9</v>
      </c>
      <c r="D5" s="76">
        <v>160678</v>
      </c>
      <c r="E5" s="77"/>
      <c r="F5" s="78"/>
      <c r="G5" s="73"/>
      <c r="H5" s="26"/>
      <c r="J5" s="159"/>
    </row>
    <row r="6" spans="1:10" s="7" customFormat="1" ht="15.75" thickBot="1">
      <c r="A6" s="13" t="s">
        <v>48</v>
      </c>
      <c r="B6" s="14"/>
      <c r="C6" s="14"/>
      <c r="D6" s="14">
        <f>SUM(D4:F5)</f>
        <v>966043.5</v>
      </c>
      <c r="E6" s="14"/>
      <c r="F6" s="14"/>
      <c r="G6" s="14"/>
      <c r="H6" s="15"/>
      <c r="J6" s="53"/>
    </row>
    <row r="7" spans="1:10" s="7" customFormat="1" ht="15">
      <c r="A7" s="27"/>
      <c r="B7" s="9"/>
      <c r="C7" s="9"/>
      <c r="D7" s="9"/>
      <c r="E7" s="9"/>
      <c r="F7" s="9"/>
      <c r="G7" s="9"/>
      <c r="H7" s="28"/>
      <c r="J7" s="53"/>
    </row>
    <row r="8" spans="1:10" s="6" customFormat="1" ht="15" thickBot="1">
      <c r="A8" s="29"/>
      <c r="B8" s="30"/>
      <c r="C8" s="30"/>
      <c r="D8" s="30"/>
      <c r="E8" s="30"/>
      <c r="F8" s="30"/>
      <c r="G8" s="30"/>
      <c r="H8" s="31"/>
      <c r="J8" s="41"/>
    </row>
    <row r="9" spans="1:10" s="6" customFormat="1" ht="15">
      <c r="A9" s="64" t="s">
        <v>5</v>
      </c>
      <c r="B9" s="63" t="s">
        <v>6</v>
      </c>
      <c r="C9" s="79" t="s">
        <v>3</v>
      </c>
      <c r="D9" s="22" t="s">
        <v>7</v>
      </c>
      <c r="E9" s="23" t="s">
        <v>8</v>
      </c>
      <c r="F9" s="24" t="s">
        <v>0</v>
      </c>
      <c r="G9" s="65" t="s">
        <v>10</v>
      </c>
      <c r="H9" s="32" t="s">
        <v>2</v>
      </c>
      <c r="J9" s="51"/>
    </row>
    <row r="10" spans="1:10" s="6" customFormat="1" ht="71.25">
      <c r="A10" s="58" t="s">
        <v>25</v>
      </c>
      <c r="B10" s="155" t="s">
        <v>20</v>
      </c>
      <c r="C10" s="71" t="s">
        <v>14</v>
      </c>
      <c r="D10" s="74"/>
      <c r="E10" s="3"/>
      <c r="F10" s="75">
        <f>276506+125350</f>
        <v>401856</v>
      </c>
      <c r="G10" s="72" t="s">
        <v>4</v>
      </c>
      <c r="H10" s="25"/>
      <c r="J10" s="159"/>
    </row>
    <row r="11" spans="1:10" s="6" customFormat="1" ht="55.5" customHeight="1" thickBot="1">
      <c r="A11" s="59" t="s">
        <v>25</v>
      </c>
      <c r="B11" s="158"/>
      <c r="C11" s="19" t="s">
        <v>40</v>
      </c>
      <c r="D11" s="76">
        <v>343894</v>
      </c>
      <c r="E11" s="77"/>
      <c r="F11" s="78"/>
      <c r="G11" s="73"/>
      <c r="H11" s="26"/>
      <c r="J11" s="160"/>
    </row>
    <row r="12" spans="1:10" s="6" customFormat="1" ht="15.75" thickBot="1">
      <c r="A12" s="13" t="s">
        <v>49</v>
      </c>
      <c r="B12" s="13"/>
      <c r="C12" s="14" t="s">
        <v>11</v>
      </c>
      <c r="D12" s="14">
        <f>SUM(D10:F11)</f>
        <v>745750</v>
      </c>
      <c r="E12" s="14"/>
      <c r="F12" s="16"/>
      <c r="G12" s="16"/>
      <c r="H12" s="15"/>
      <c r="J12" s="53"/>
    </row>
    <row r="13" spans="1:10" s="6" customFormat="1" ht="14.25">
      <c r="A13" s="29"/>
      <c r="B13" s="30"/>
      <c r="C13" s="30"/>
      <c r="D13" s="30"/>
      <c r="E13" s="30"/>
      <c r="F13" s="30"/>
      <c r="G13" s="30"/>
      <c r="H13" s="31"/>
      <c r="J13" s="41"/>
    </row>
    <row r="14" spans="1:10" s="6" customFormat="1" ht="15" thickBot="1">
      <c r="A14" s="29"/>
      <c r="B14" s="30"/>
      <c r="C14" s="30"/>
      <c r="D14" s="30"/>
      <c r="E14" s="30"/>
      <c r="F14" s="30"/>
      <c r="G14" s="30"/>
      <c r="H14" s="31"/>
      <c r="J14" s="41"/>
    </row>
    <row r="15" spans="1:10" s="6" customFormat="1" ht="15">
      <c r="A15" s="64" t="s">
        <v>5</v>
      </c>
      <c r="B15" s="63" t="s">
        <v>6</v>
      </c>
      <c r="C15" s="79" t="s">
        <v>3</v>
      </c>
      <c r="D15" s="22" t="s">
        <v>7</v>
      </c>
      <c r="E15" s="23" t="s">
        <v>8</v>
      </c>
      <c r="F15" s="24" t="s">
        <v>0</v>
      </c>
      <c r="G15" s="65" t="s">
        <v>10</v>
      </c>
      <c r="H15" s="32" t="s">
        <v>2</v>
      </c>
      <c r="J15" s="51"/>
    </row>
    <row r="16" spans="1:10" s="6" customFormat="1" ht="57">
      <c r="A16" s="58" t="s">
        <v>26</v>
      </c>
      <c r="B16" s="155" t="s">
        <v>21</v>
      </c>
      <c r="C16" s="71" t="s">
        <v>13</v>
      </c>
      <c r="D16" s="74"/>
      <c r="E16" s="3"/>
      <c r="F16" s="75">
        <v>495926</v>
      </c>
      <c r="G16" s="72" t="s">
        <v>4</v>
      </c>
      <c r="H16" s="25"/>
      <c r="J16" s="159"/>
    </row>
    <row r="17" spans="1:10" s="6" customFormat="1" ht="57">
      <c r="A17" s="58" t="s">
        <v>26</v>
      </c>
      <c r="B17" s="157"/>
      <c r="C17" s="71" t="s">
        <v>16</v>
      </c>
      <c r="D17" s="74"/>
      <c r="E17" s="3"/>
      <c r="F17" s="75">
        <f>62700+51790+92283+307800+57000+9097</f>
        <v>580670</v>
      </c>
      <c r="G17" s="72" t="s">
        <v>4</v>
      </c>
      <c r="H17" s="25"/>
      <c r="J17" s="160"/>
    </row>
    <row r="18" spans="1:10" s="6" customFormat="1" ht="50.25" customHeight="1" thickBot="1">
      <c r="A18" s="58" t="s">
        <v>26</v>
      </c>
      <c r="B18" s="158"/>
      <c r="C18" s="71" t="s">
        <v>17</v>
      </c>
      <c r="D18" s="76"/>
      <c r="E18" s="77">
        <v>738026</v>
      </c>
      <c r="F18" s="78"/>
      <c r="G18" s="72"/>
      <c r="H18" s="25"/>
      <c r="J18" s="160"/>
    </row>
    <row r="19" spans="1:10" s="6" customFormat="1" ht="15" hidden="1" thickBot="1">
      <c r="A19" s="33"/>
      <c r="B19" s="67"/>
      <c r="C19" s="5"/>
      <c r="D19" s="80"/>
      <c r="E19" s="80"/>
      <c r="F19" s="80"/>
      <c r="G19" s="4"/>
      <c r="H19" s="25"/>
      <c r="J19" s="52"/>
    </row>
    <row r="20" spans="1:10" s="6" customFormat="1" ht="15" hidden="1" thickBot="1">
      <c r="A20" s="33"/>
      <c r="B20" s="5"/>
      <c r="C20" s="5"/>
      <c r="D20" s="3"/>
      <c r="E20" s="3"/>
      <c r="F20" s="3"/>
      <c r="G20" s="4"/>
      <c r="H20" s="25"/>
      <c r="J20" s="52"/>
    </row>
    <row r="21" spans="1:10" s="6" customFormat="1" ht="15" hidden="1" thickBot="1">
      <c r="A21" s="34"/>
      <c r="B21" s="10"/>
      <c r="C21" s="10"/>
      <c r="D21" s="11"/>
      <c r="E21" s="11"/>
      <c r="F21" s="11"/>
      <c r="G21" s="12"/>
      <c r="H21" s="26"/>
      <c r="J21" s="52"/>
    </row>
    <row r="22" spans="1:10" s="6" customFormat="1" ht="28.5" customHeight="1" thickBot="1">
      <c r="A22" s="153" t="s">
        <v>50</v>
      </c>
      <c r="B22" s="152"/>
      <c r="C22" s="14" t="s">
        <v>11</v>
      </c>
      <c r="D22" s="14">
        <f>SUM(D16:F21)</f>
        <v>1814622</v>
      </c>
      <c r="E22" s="14"/>
      <c r="F22" s="16"/>
      <c r="G22" s="16"/>
      <c r="H22" s="15"/>
      <c r="J22" s="50"/>
    </row>
    <row r="23" spans="1:10" s="6" customFormat="1" ht="14.25">
      <c r="A23" s="29"/>
      <c r="B23" s="30"/>
      <c r="C23" s="30"/>
      <c r="D23" s="30"/>
      <c r="E23" s="30"/>
      <c r="F23" s="30"/>
      <c r="G23" s="30"/>
      <c r="H23" s="31"/>
      <c r="J23" s="41"/>
    </row>
    <row r="24" spans="1:10" s="6" customFormat="1" ht="14.25" hidden="1">
      <c r="A24" s="29"/>
      <c r="B24" s="30"/>
      <c r="C24" s="30"/>
      <c r="D24" s="30"/>
      <c r="E24" s="30"/>
      <c r="F24" s="30"/>
      <c r="G24" s="30"/>
      <c r="H24" s="31"/>
      <c r="J24" s="41"/>
    </row>
    <row r="25" spans="1:10" s="6" customFormat="1" ht="14.25" hidden="1">
      <c r="A25" s="29"/>
      <c r="B25" s="30"/>
      <c r="C25" s="30"/>
      <c r="D25" s="30"/>
      <c r="E25" s="30"/>
      <c r="F25" s="30"/>
      <c r="G25" s="30"/>
      <c r="H25" s="31"/>
      <c r="J25" s="41"/>
    </row>
    <row r="26" spans="1:10" s="6" customFormat="1" ht="14.25" hidden="1">
      <c r="A26" s="29"/>
      <c r="B26" s="30"/>
      <c r="C26" s="30"/>
      <c r="D26" s="30"/>
      <c r="E26" s="30"/>
      <c r="F26" s="30"/>
      <c r="G26" s="30"/>
      <c r="H26" s="31"/>
      <c r="J26" s="41"/>
    </row>
    <row r="27" spans="1:10" s="6" customFormat="1" ht="14.25" hidden="1">
      <c r="A27" s="29"/>
      <c r="B27" s="30"/>
      <c r="C27" s="30"/>
      <c r="D27" s="30"/>
      <c r="E27" s="30"/>
      <c r="F27" s="30"/>
      <c r="G27" s="30"/>
      <c r="H27" s="31"/>
      <c r="J27" s="41"/>
    </row>
    <row r="28" spans="1:10" s="6" customFormat="1" ht="13.5" customHeight="1" thickBot="1">
      <c r="A28" s="29"/>
      <c r="B28" s="30"/>
      <c r="C28" s="30"/>
      <c r="D28" s="30"/>
      <c r="E28" s="30"/>
      <c r="F28" s="30"/>
      <c r="G28" s="30"/>
      <c r="H28" s="31"/>
      <c r="J28" s="41"/>
    </row>
    <row r="29" spans="1:10" s="6" customFormat="1" ht="15" customHeight="1">
      <c r="A29" s="64" t="s">
        <v>5</v>
      </c>
      <c r="B29" s="63" t="s">
        <v>6</v>
      </c>
      <c r="C29" s="79" t="s">
        <v>3</v>
      </c>
      <c r="D29" s="22" t="s">
        <v>7</v>
      </c>
      <c r="E29" s="23" t="s">
        <v>8</v>
      </c>
      <c r="F29" s="24" t="s">
        <v>0</v>
      </c>
      <c r="G29" s="65" t="s">
        <v>10</v>
      </c>
      <c r="H29" s="32" t="s">
        <v>2</v>
      </c>
      <c r="J29" s="51"/>
    </row>
    <row r="30" spans="1:10" s="6" customFormat="1" ht="92.25" customHeight="1" thickBot="1">
      <c r="A30" s="59" t="s">
        <v>28</v>
      </c>
      <c r="B30" s="68" t="s">
        <v>22</v>
      </c>
      <c r="C30" s="19" t="s">
        <v>33</v>
      </c>
      <c r="D30" s="81"/>
      <c r="E30" s="82"/>
      <c r="F30" s="83">
        <v>155000</v>
      </c>
      <c r="G30" s="73" t="s">
        <v>4</v>
      </c>
      <c r="H30" s="35"/>
      <c r="J30" s="52"/>
    </row>
    <row r="31" spans="1:10" s="6" customFormat="1" ht="15.75" customHeight="1" thickBot="1">
      <c r="A31" s="13" t="s">
        <v>51</v>
      </c>
      <c r="B31" s="14"/>
      <c r="C31" s="14" t="s">
        <v>11</v>
      </c>
      <c r="D31" s="14">
        <v>155000</v>
      </c>
      <c r="E31" s="14"/>
      <c r="F31" s="16"/>
      <c r="G31" s="16"/>
      <c r="H31" s="15"/>
      <c r="J31" s="53"/>
    </row>
    <row r="32" spans="1:10" s="6" customFormat="1" ht="13.5" customHeight="1">
      <c r="A32" s="29"/>
      <c r="B32" s="30"/>
      <c r="C32" s="30"/>
      <c r="D32" s="30"/>
      <c r="E32" s="30"/>
      <c r="F32" s="30"/>
      <c r="G32" s="30"/>
      <c r="H32" s="31"/>
      <c r="J32" s="41"/>
    </row>
    <row r="33" spans="1:10" s="6" customFormat="1" ht="13.5" customHeight="1" thickBot="1">
      <c r="A33" s="29"/>
      <c r="B33" s="30"/>
      <c r="C33" s="30"/>
      <c r="D33" s="30"/>
      <c r="E33" s="30"/>
      <c r="F33" s="30"/>
      <c r="G33" s="30"/>
      <c r="H33" s="31"/>
      <c r="J33" s="41"/>
    </row>
    <row r="34" spans="1:10" s="6" customFormat="1" ht="13.5" customHeight="1">
      <c r="A34" s="64" t="s">
        <v>5</v>
      </c>
      <c r="B34" s="63" t="s">
        <v>6</v>
      </c>
      <c r="C34" s="79" t="s">
        <v>3</v>
      </c>
      <c r="D34" s="22" t="s">
        <v>7</v>
      </c>
      <c r="E34" s="23" t="s">
        <v>8</v>
      </c>
      <c r="F34" s="24" t="s">
        <v>0</v>
      </c>
      <c r="G34" s="65" t="s">
        <v>10</v>
      </c>
      <c r="H34" s="32" t="s">
        <v>2</v>
      </c>
      <c r="J34" s="51"/>
    </row>
    <row r="35" spans="1:10" s="6" customFormat="1" ht="57" customHeight="1">
      <c r="A35" s="58" t="s">
        <v>27</v>
      </c>
      <c r="B35" s="155" t="s">
        <v>23</v>
      </c>
      <c r="C35" s="71" t="s">
        <v>18</v>
      </c>
      <c r="D35" s="33">
        <v>425725</v>
      </c>
      <c r="E35" s="2"/>
      <c r="F35" s="36"/>
      <c r="G35" s="84"/>
      <c r="H35" s="36"/>
      <c r="J35" s="159"/>
    </row>
    <row r="36" spans="1:10" s="6" customFormat="1" ht="93.75" customHeight="1" thickBot="1">
      <c r="A36" s="59" t="s">
        <v>27</v>
      </c>
      <c r="B36" s="167"/>
      <c r="C36" s="19" t="s">
        <v>19</v>
      </c>
      <c r="D36" s="86"/>
      <c r="E36" s="87"/>
      <c r="F36" s="83">
        <v>498327</v>
      </c>
      <c r="G36" s="85"/>
      <c r="H36" s="26" t="s">
        <v>4</v>
      </c>
      <c r="J36" s="161"/>
    </row>
    <row r="37" spans="1:10" s="6" customFormat="1" ht="33" customHeight="1" thickBot="1">
      <c r="A37" s="154" t="s">
        <v>52</v>
      </c>
      <c r="B37" s="152"/>
      <c r="C37" s="14" t="s">
        <v>11</v>
      </c>
      <c r="D37" s="14">
        <v>924052</v>
      </c>
      <c r="E37" s="16"/>
      <c r="F37" s="16"/>
      <c r="G37" s="16"/>
      <c r="H37" s="17"/>
      <c r="J37" s="41"/>
    </row>
    <row r="38" spans="1:10" s="6" customFormat="1" ht="12.75" customHeight="1">
      <c r="A38" s="29"/>
      <c r="B38" s="30"/>
      <c r="C38" s="30"/>
      <c r="D38" s="37"/>
      <c r="E38" s="37"/>
      <c r="F38" s="30"/>
      <c r="G38" s="30"/>
      <c r="H38" s="31"/>
      <c r="J38" s="41"/>
    </row>
    <row r="39" spans="1:10" s="6" customFormat="1" ht="12.75" customHeight="1" thickBot="1">
      <c r="A39" s="29"/>
      <c r="B39" s="30"/>
      <c r="C39" s="30"/>
      <c r="D39" s="37"/>
      <c r="E39" s="37"/>
      <c r="F39" s="30"/>
      <c r="G39" s="30"/>
      <c r="H39" s="31"/>
      <c r="J39" s="41"/>
    </row>
    <row r="40" spans="1:10" s="6" customFormat="1" ht="15" customHeight="1" thickBot="1">
      <c r="A40" s="64" t="s">
        <v>5</v>
      </c>
      <c r="B40" s="63" t="s">
        <v>6</v>
      </c>
      <c r="C40" s="65" t="s">
        <v>3</v>
      </c>
      <c r="D40" s="20" t="s">
        <v>7</v>
      </c>
      <c r="E40" s="20" t="s">
        <v>8</v>
      </c>
      <c r="F40" s="20" t="s">
        <v>0</v>
      </c>
      <c r="G40" s="8" t="s">
        <v>10</v>
      </c>
      <c r="H40" s="32" t="s">
        <v>2</v>
      </c>
      <c r="J40" s="51"/>
    </row>
    <row r="41" spans="1:10" s="6" customFormat="1" ht="33.75" customHeight="1">
      <c r="A41" s="58" t="s">
        <v>31</v>
      </c>
      <c r="B41" s="155" t="s">
        <v>35</v>
      </c>
      <c r="C41" s="71" t="s">
        <v>32</v>
      </c>
      <c r="D41" s="88">
        <v>308764</v>
      </c>
      <c r="E41" s="89"/>
      <c r="F41" s="90"/>
      <c r="G41" s="61"/>
      <c r="H41" s="38"/>
      <c r="J41" s="159"/>
    </row>
    <row r="42" spans="1:10" s="6" customFormat="1" ht="72.75" customHeight="1" thickBot="1">
      <c r="A42" s="59" t="s">
        <v>31</v>
      </c>
      <c r="B42" s="156"/>
      <c r="C42" s="19" t="s">
        <v>39</v>
      </c>
      <c r="D42" s="86"/>
      <c r="E42" s="87"/>
      <c r="F42" s="83">
        <v>292644.85</v>
      </c>
      <c r="G42" s="73" t="s">
        <v>4</v>
      </c>
      <c r="H42" s="35"/>
      <c r="J42" s="162"/>
    </row>
    <row r="43" spans="1:10" s="6" customFormat="1" ht="16.5" customHeight="1" thickBot="1">
      <c r="A43" s="13" t="s">
        <v>53</v>
      </c>
      <c r="B43" s="16"/>
      <c r="C43" s="14" t="s">
        <v>11</v>
      </c>
      <c r="D43" s="14">
        <v>660919.1</v>
      </c>
      <c r="E43" s="14"/>
      <c r="F43" s="14"/>
      <c r="G43" s="16"/>
      <c r="H43" s="17"/>
      <c r="J43" s="41"/>
    </row>
    <row r="44" spans="1:10" s="6" customFormat="1" ht="12.75" customHeight="1">
      <c r="A44" s="29"/>
      <c r="B44" s="30"/>
      <c r="C44" s="30"/>
      <c r="D44" s="37"/>
      <c r="E44" s="37"/>
      <c r="F44" s="30"/>
      <c r="G44" s="30"/>
      <c r="H44" s="31"/>
      <c r="J44" s="41"/>
    </row>
    <row r="45" spans="1:10" s="6" customFormat="1" ht="12.75" customHeight="1" thickBot="1">
      <c r="A45" s="29"/>
      <c r="B45" s="30"/>
      <c r="C45" s="30"/>
      <c r="D45" s="37"/>
      <c r="E45" s="37"/>
      <c r="F45" s="30"/>
      <c r="G45" s="30"/>
      <c r="H45" s="31"/>
      <c r="J45" s="41"/>
    </row>
    <row r="46" spans="1:10" s="6" customFormat="1" ht="15" customHeight="1">
      <c r="A46" s="64" t="s">
        <v>5</v>
      </c>
      <c r="B46" s="63" t="s">
        <v>6</v>
      </c>
      <c r="C46" s="79" t="s">
        <v>3</v>
      </c>
      <c r="D46" s="22" t="s">
        <v>7</v>
      </c>
      <c r="E46" s="23" t="s">
        <v>8</v>
      </c>
      <c r="F46" s="24" t="s">
        <v>0</v>
      </c>
      <c r="G46" s="65" t="s">
        <v>10</v>
      </c>
      <c r="H46" s="32" t="s">
        <v>2</v>
      </c>
      <c r="J46" s="51"/>
    </row>
    <row r="47" spans="1:10" s="6" customFormat="1" ht="107.25" customHeight="1">
      <c r="A47" s="59" t="s">
        <v>45</v>
      </c>
      <c r="B47" s="171" t="s">
        <v>70</v>
      </c>
      <c r="C47" s="91" t="s">
        <v>42</v>
      </c>
      <c r="D47" s="93"/>
      <c r="E47" s="21"/>
      <c r="F47" s="94">
        <v>10827.28</v>
      </c>
      <c r="G47" s="92"/>
      <c r="H47" s="26" t="s">
        <v>4</v>
      </c>
      <c r="J47" s="51"/>
    </row>
    <row r="48" spans="1:10" s="6" customFormat="1" ht="104.25" customHeight="1" thickBot="1">
      <c r="A48" s="59" t="s">
        <v>45</v>
      </c>
      <c r="B48" s="172"/>
      <c r="C48" s="19" t="s">
        <v>41</v>
      </c>
      <c r="D48" s="95">
        <v>41142</v>
      </c>
      <c r="E48" s="96"/>
      <c r="F48" s="97"/>
      <c r="G48" s="62"/>
      <c r="H48" s="39"/>
      <c r="J48" s="52"/>
    </row>
    <row r="49" spans="1:10" s="6" customFormat="1" ht="16.5" customHeight="1" thickBot="1">
      <c r="A49" s="13" t="s">
        <v>54</v>
      </c>
      <c r="B49" s="14"/>
      <c r="C49" s="14" t="s">
        <v>11</v>
      </c>
      <c r="D49" s="14">
        <v>51969.28</v>
      </c>
      <c r="E49" s="14"/>
      <c r="F49" s="14"/>
      <c r="G49" s="16"/>
      <c r="H49" s="15"/>
      <c r="J49" s="53"/>
    </row>
    <row r="50" spans="1:10" s="6" customFormat="1" ht="15.75" customHeight="1">
      <c r="A50" s="104"/>
      <c r="B50" s="105"/>
      <c r="C50" s="105"/>
      <c r="D50" s="66"/>
      <c r="E50" s="66"/>
      <c r="F50" s="105"/>
      <c r="G50" s="105"/>
      <c r="H50" s="106"/>
      <c r="J50" s="41"/>
    </row>
    <row r="51" spans="1:10" s="6" customFormat="1" ht="15.75" customHeight="1" thickBot="1">
      <c r="A51" s="29"/>
      <c r="B51" s="30"/>
      <c r="C51" s="30"/>
      <c r="D51" s="37"/>
      <c r="E51" s="37"/>
      <c r="F51" s="30"/>
      <c r="G51" s="30"/>
      <c r="H51" s="31"/>
      <c r="J51" s="41"/>
    </row>
    <row r="52" spans="1:10" s="6" customFormat="1" ht="15.75" customHeight="1">
      <c r="A52" s="63" t="s">
        <v>5</v>
      </c>
      <c r="B52" s="63" t="s">
        <v>6</v>
      </c>
      <c r="C52" s="123"/>
      <c r="D52" s="22" t="s">
        <v>7</v>
      </c>
      <c r="E52" s="23" t="s">
        <v>8</v>
      </c>
      <c r="F52" s="24" t="s">
        <v>0</v>
      </c>
      <c r="G52" s="22" t="s">
        <v>10</v>
      </c>
      <c r="H52" s="24" t="s">
        <v>2</v>
      </c>
      <c r="J52" s="41"/>
    </row>
    <row r="53" spans="1:10" s="6" customFormat="1" ht="78" customHeight="1">
      <c r="A53" s="150" t="s">
        <v>67</v>
      </c>
      <c r="B53" s="168" t="s">
        <v>66</v>
      </c>
      <c r="C53" s="123"/>
      <c r="D53" s="121"/>
      <c r="E53" s="120"/>
      <c r="F53" s="142">
        <v>4239.83</v>
      </c>
      <c r="G53" s="141" t="s">
        <v>4</v>
      </c>
      <c r="H53" s="142"/>
      <c r="J53" s="41"/>
    </row>
    <row r="54" spans="1:10" s="6" customFormat="1" ht="77.25" customHeight="1" thickBot="1">
      <c r="A54" s="118" t="s">
        <v>68</v>
      </c>
      <c r="B54" s="169"/>
      <c r="C54" s="123"/>
      <c r="D54" s="143"/>
      <c r="E54" s="144"/>
      <c r="F54" s="145">
        <v>82146</v>
      </c>
      <c r="G54" s="146"/>
      <c r="H54" s="26" t="s">
        <v>4</v>
      </c>
      <c r="J54" s="41"/>
    </row>
    <row r="55" spans="1:10" s="6" customFormat="1" ht="33.75" customHeight="1" thickBot="1">
      <c r="A55" s="151" t="s">
        <v>69</v>
      </c>
      <c r="B55" s="170"/>
      <c r="C55" s="147"/>
      <c r="D55" s="101">
        <v>86385.83</v>
      </c>
      <c r="E55" s="148"/>
      <c r="F55" s="147"/>
      <c r="G55" s="147"/>
      <c r="H55" s="149"/>
      <c r="J55" s="41"/>
    </row>
    <row r="56" spans="1:10" s="6" customFormat="1" ht="15.75" customHeight="1" hidden="1">
      <c r="A56" s="139"/>
      <c r="B56" s="123"/>
      <c r="C56" s="123"/>
      <c r="D56" s="124"/>
      <c r="E56" s="124"/>
      <c r="F56" s="123"/>
      <c r="G56" s="123"/>
      <c r="H56" s="140"/>
      <c r="J56" s="41"/>
    </row>
    <row r="57" spans="1:10" s="6" customFormat="1" ht="15.75" customHeight="1" hidden="1">
      <c r="A57" s="139"/>
      <c r="B57" s="123"/>
      <c r="C57" s="123"/>
      <c r="D57" s="124"/>
      <c r="E57" s="124"/>
      <c r="F57" s="123"/>
      <c r="G57" s="123"/>
      <c r="H57" s="140"/>
      <c r="J57" s="41"/>
    </row>
    <row r="58" spans="1:10" s="6" customFormat="1" ht="15.75" customHeight="1">
      <c r="A58" s="29"/>
      <c r="B58" s="30"/>
      <c r="C58" s="30"/>
      <c r="D58" s="37"/>
      <c r="E58" s="37"/>
      <c r="F58" s="30"/>
      <c r="G58" s="30"/>
      <c r="H58" s="31"/>
      <c r="J58" s="41"/>
    </row>
    <row r="59" spans="1:10" s="6" customFormat="1" ht="15.75" customHeight="1" thickBot="1">
      <c r="A59" s="29"/>
      <c r="B59" s="30"/>
      <c r="C59" s="30"/>
      <c r="D59" s="37"/>
      <c r="E59" s="37"/>
      <c r="F59" s="30"/>
      <c r="G59" s="30"/>
      <c r="H59" s="31"/>
      <c r="J59" s="41"/>
    </row>
    <row r="60" spans="1:10" s="6" customFormat="1" ht="15.75" customHeight="1">
      <c r="A60" s="57" t="s">
        <v>5</v>
      </c>
      <c r="B60" s="63" t="s">
        <v>6</v>
      </c>
      <c r="C60" s="79" t="s">
        <v>3</v>
      </c>
      <c r="D60" s="22" t="s">
        <v>7</v>
      </c>
      <c r="E60" s="23" t="s">
        <v>8</v>
      </c>
      <c r="F60" s="135" t="s">
        <v>0</v>
      </c>
      <c r="G60" s="22" t="s">
        <v>10</v>
      </c>
      <c r="H60" s="24" t="s">
        <v>2</v>
      </c>
      <c r="J60" s="41"/>
    </row>
    <row r="61" spans="1:10" s="6" customFormat="1" ht="33.75" customHeight="1">
      <c r="A61" s="131" t="s">
        <v>58</v>
      </c>
      <c r="B61" s="130" t="s">
        <v>59</v>
      </c>
      <c r="C61" s="112" t="s">
        <v>47</v>
      </c>
      <c r="D61" s="121"/>
      <c r="E61" s="120"/>
      <c r="F61" s="136">
        <v>40000</v>
      </c>
      <c r="G61" s="137"/>
      <c r="H61" s="115" t="s">
        <v>4</v>
      </c>
      <c r="J61" s="41"/>
    </row>
    <row r="62" spans="1:10" s="6" customFormat="1" ht="32.25" customHeight="1" thickBot="1">
      <c r="A62" s="132" t="s">
        <v>58</v>
      </c>
      <c r="B62" s="133" t="s">
        <v>63</v>
      </c>
      <c r="C62" s="113"/>
      <c r="D62" s="122"/>
      <c r="E62" s="125"/>
      <c r="F62" s="134">
        <v>7000</v>
      </c>
      <c r="G62" s="138" t="s">
        <v>4</v>
      </c>
      <c r="H62" s="109"/>
      <c r="J62" s="41"/>
    </row>
    <row r="63" spans="1:10" s="6" customFormat="1" ht="75" customHeight="1" hidden="1" thickBot="1">
      <c r="A63" s="99"/>
      <c r="B63" s="41"/>
      <c r="C63" s="41"/>
      <c r="D63" s="42"/>
      <c r="E63" s="42"/>
      <c r="F63" s="41"/>
      <c r="G63" s="41"/>
      <c r="H63" s="43"/>
      <c r="J63" s="41"/>
    </row>
    <row r="64" spans="1:10" s="6" customFormat="1" ht="77.25" customHeight="1" hidden="1" thickBot="1">
      <c r="A64" s="151" t="s">
        <v>55</v>
      </c>
      <c r="B64" s="152"/>
      <c r="C64" s="14" t="s">
        <v>11</v>
      </c>
      <c r="D64" s="101">
        <v>86385.83</v>
      </c>
      <c r="E64" s="102"/>
      <c r="F64" s="100"/>
      <c r="G64" s="100"/>
      <c r="H64" s="103"/>
      <c r="J64" s="41"/>
    </row>
    <row r="65" spans="1:10" s="6" customFormat="1" ht="72.75" customHeight="1" hidden="1">
      <c r="A65" s="99" t="s">
        <v>46</v>
      </c>
      <c r="B65" s="41"/>
      <c r="C65" s="41"/>
      <c r="D65" s="42"/>
      <c r="E65" s="42"/>
      <c r="F65" s="41"/>
      <c r="G65" s="41"/>
      <c r="H65" s="43"/>
      <c r="J65" s="41"/>
    </row>
    <row r="66" spans="1:10" s="6" customFormat="1" ht="30.75" customHeight="1" thickBot="1">
      <c r="A66" s="151" t="s">
        <v>60</v>
      </c>
      <c r="B66" s="152"/>
      <c r="C66" s="14" t="s">
        <v>11</v>
      </c>
      <c r="D66" s="119">
        <v>47000</v>
      </c>
      <c r="E66" s="102"/>
      <c r="F66" s="16"/>
      <c r="G66" s="100"/>
      <c r="H66" s="103"/>
      <c r="J66" s="41"/>
    </row>
    <row r="67" spans="1:10" s="6" customFormat="1" ht="15" customHeight="1" hidden="1">
      <c r="A67" s="40"/>
      <c r="B67" s="41"/>
      <c r="C67" s="41"/>
      <c r="D67" s="42"/>
      <c r="E67" s="42"/>
      <c r="F67" s="41"/>
      <c r="G67" s="41"/>
      <c r="H67" s="43"/>
      <c r="J67" s="41"/>
    </row>
    <row r="68" spans="1:10" s="6" customFormat="1" ht="12.75" customHeight="1">
      <c r="A68" s="29"/>
      <c r="B68" s="30"/>
      <c r="C68" s="30"/>
      <c r="D68" s="37"/>
      <c r="E68" s="37"/>
      <c r="F68" s="30"/>
      <c r="G68" s="30"/>
      <c r="H68" s="31"/>
      <c r="J68" s="41"/>
    </row>
    <row r="69" spans="1:10" s="6" customFormat="1" ht="15" thickBot="1">
      <c r="A69" s="29"/>
      <c r="B69" s="30"/>
      <c r="C69" s="30"/>
      <c r="D69" s="30"/>
      <c r="E69" s="30"/>
      <c r="F69" s="30"/>
      <c r="G69" s="30"/>
      <c r="H69" s="31"/>
      <c r="J69" s="41"/>
    </row>
    <row r="70" spans="1:10" s="6" customFormat="1" ht="15">
      <c r="A70" s="64" t="s">
        <v>5</v>
      </c>
      <c r="B70" s="63" t="s">
        <v>6</v>
      </c>
      <c r="C70" s="79" t="s">
        <v>3</v>
      </c>
      <c r="D70" s="22" t="s">
        <v>7</v>
      </c>
      <c r="E70" s="23" t="s">
        <v>8</v>
      </c>
      <c r="F70" s="24" t="s">
        <v>0</v>
      </c>
      <c r="G70" s="65" t="s">
        <v>10</v>
      </c>
      <c r="H70" s="32" t="s">
        <v>2</v>
      </c>
      <c r="J70" s="51"/>
    </row>
    <row r="71" spans="1:10" s="6" customFormat="1" ht="128.25">
      <c r="A71" s="58" t="s">
        <v>29</v>
      </c>
      <c r="B71" s="155" t="s">
        <v>36</v>
      </c>
      <c r="C71" s="71" t="s">
        <v>12</v>
      </c>
      <c r="D71" s="74"/>
      <c r="E71" s="3"/>
      <c r="F71" s="75">
        <v>745915</v>
      </c>
      <c r="G71" s="72" t="s">
        <v>4</v>
      </c>
      <c r="H71" s="25"/>
      <c r="J71" s="159"/>
    </row>
    <row r="72" spans="1:10" s="6" customFormat="1" ht="114">
      <c r="A72" s="58" t="s">
        <v>29</v>
      </c>
      <c r="B72" s="157"/>
      <c r="C72" s="71" t="s">
        <v>43</v>
      </c>
      <c r="D72" s="74">
        <v>500951</v>
      </c>
      <c r="E72" s="3"/>
      <c r="F72" s="75"/>
      <c r="G72" s="72"/>
      <c r="H72" s="44"/>
      <c r="J72" s="160"/>
    </row>
    <row r="73" spans="1:10" s="6" customFormat="1" ht="34.5" customHeight="1" thickBot="1">
      <c r="A73" s="58" t="s">
        <v>29</v>
      </c>
      <c r="B73" s="158"/>
      <c r="C73" s="71" t="s">
        <v>15</v>
      </c>
      <c r="D73" s="76"/>
      <c r="E73" s="77"/>
      <c r="F73" s="78">
        <f>21660+32490+25632+33202</f>
        <v>112984</v>
      </c>
      <c r="G73" s="72" t="s">
        <v>4</v>
      </c>
      <c r="H73" s="44"/>
      <c r="J73" s="160"/>
    </row>
    <row r="74" spans="1:10" s="6" customFormat="1" ht="15" hidden="1" thickBot="1">
      <c r="A74" s="45"/>
      <c r="B74" s="69"/>
      <c r="C74" s="19"/>
      <c r="D74" s="98"/>
      <c r="E74" s="98"/>
      <c r="F74" s="98"/>
      <c r="G74" s="18"/>
      <c r="H74" s="46"/>
      <c r="J74" s="54"/>
    </row>
    <row r="75" spans="1:10" s="6" customFormat="1" ht="15.75" thickBot="1">
      <c r="A75" s="13" t="s">
        <v>56</v>
      </c>
      <c r="B75" s="14"/>
      <c r="C75" s="14" t="s">
        <v>11</v>
      </c>
      <c r="D75" s="14">
        <f>SUM(D71:F72)</f>
        <v>1246866</v>
      </c>
      <c r="E75" s="14"/>
      <c r="F75" s="16"/>
      <c r="G75" s="16"/>
      <c r="H75" s="15"/>
      <c r="J75" s="53"/>
    </row>
    <row r="76" spans="1:10" s="6" customFormat="1" ht="15" customHeight="1">
      <c r="A76" s="29"/>
      <c r="B76" s="30"/>
      <c r="C76" s="30"/>
      <c r="D76" s="30"/>
      <c r="E76" s="30"/>
      <c r="F76" s="30"/>
      <c r="G76" s="30"/>
      <c r="H76" s="31"/>
      <c r="J76" s="41"/>
    </row>
    <row r="77" spans="1:10" s="6" customFormat="1" ht="15" thickBot="1">
      <c r="A77" s="29"/>
      <c r="B77" s="30"/>
      <c r="C77" s="30"/>
      <c r="D77" s="30"/>
      <c r="E77" s="30"/>
      <c r="F77" s="30"/>
      <c r="G77" s="30"/>
      <c r="H77" s="31"/>
      <c r="J77" s="41"/>
    </row>
    <row r="78" spans="1:10" s="6" customFormat="1" ht="16.5" customHeight="1">
      <c r="A78" s="64" t="s">
        <v>5</v>
      </c>
      <c r="B78" s="63" t="s">
        <v>6</v>
      </c>
      <c r="C78" s="79" t="s">
        <v>3</v>
      </c>
      <c r="D78" s="22" t="s">
        <v>7</v>
      </c>
      <c r="E78" s="23" t="s">
        <v>8</v>
      </c>
      <c r="F78" s="24" t="s">
        <v>0</v>
      </c>
      <c r="G78" s="65" t="s">
        <v>10</v>
      </c>
      <c r="H78" s="32" t="s">
        <v>2</v>
      </c>
      <c r="J78" s="51"/>
    </row>
    <row r="79" spans="1:10" s="6" customFormat="1" ht="102" customHeight="1" thickBot="1">
      <c r="A79" s="59" t="s">
        <v>30</v>
      </c>
      <c r="B79" s="68" t="s">
        <v>22</v>
      </c>
      <c r="C79" s="19" t="s">
        <v>34</v>
      </c>
      <c r="D79" s="95"/>
      <c r="E79" s="96"/>
      <c r="F79" s="97">
        <v>189000</v>
      </c>
      <c r="G79" s="73" t="s">
        <v>4</v>
      </c>
      <c r="H79" s="39"/>
      <c r="J79" s="52"/>
    </row>
    <row r="80" spans="1:10" s="6" customFormat="1" ht="15.75" thickBot="1">
      <c r="A80" s="13" t="s">
        <v>57</v>
      </c>
      <c r="B80" s="14"/>
      <c r="C80" s="14" t="s">
        <v>11</v>
      </c>
      <c r="D80" s="14">
        <v>189000</v>
      </c>
      <c r="E80" s="14"/>
      <c r="F80" s="16"/>
      <c r="G80" s="16"/>
      <c r="H80" s="15"/>
      <c r="J80" s="53"/>
    </row>
    <row r="81" spans="1:10" s="6" customFormat="1" ht="14.25">
      <c r="A81" s="29"/>
      <c r="B81" s="30"/>
      <c r="C81" s="30"/>
      <c r="D81" s="30"/>
      <c r="E81" s="30"/>
      <c r="F81" s="30"/>
      <c r="G81" s="30"/>
      <c r="H81" s="31"/>
      <c r="J81" s="41"/>
    </row>
    <row r="82" spans="1:10" s="6" customFormat="1" ht="13.5" customHeight="1" thickBot="1">
      <c r="A82" s="47"/>
      <c r="B82" s="48"/>
      <c r="C82" s="48"/>
      <c r="D82" s="48"/>
      <c r="E82" s="48"/>
      <c r="F82" s="48"/>
      <c r="G82" s="48"/>
      <c r="H82" s="49"/>
      <c r="J82" s="41"/>
    </row>
    <row r="83" spans="1:10" s="6" customFormat="1" ht="15">
      <c r="A83" s="57" t="s">
        <v>5</v>
      </c>
      <c r="B83" s="63" t="s">
        <v>6</v>
      </c>
      <c r="C83" s="79" t="s">
        <v>3</v>
      </c>
      <c r="D83" s="22" t="s">
        <v>7</v>
      </c>
      <c r="E83" s="23" t="s">
        <v>8</v>
      </c>
      <c r="F83" s="24" t="s">
        <v>0</v>
      </c>
      <c r="G83" s="65" t="s">
        <v>10</v>
      </c>
      <c r="H83" s="32" t="s">
        <v>2</v>
      </c>
      <c r="J83" s="41"/>
    </row>
    <row r="84" spans="1:10" s="6" customFormat="1" ht="32.25" customHeight="1" thickBot="1">
      <c r="A84" s="99" t="s">
        <v>61</v>
      </c>
      <c r="B84" s="129" t="s">
        <v>64</v>
      </c>
      <c r="C84" s="112" t="s">
        <v>47</v>
      </c>
      <c r="D84" s="126"/>
      <c r="E84" s="127"/>
      <c r="F84" s="128">
        <v>6000</v>
      </c>
      <c r="G84" s="73" t="s">
        <v>65</v>
      </c>
      <c r="H84" s="115"/>
      <c r="J84" s="41"/>
    </row>
    <row r="85" spans="1:10" s="6" customFormat="1" ht="45.75" customHeight="1" hidden="1" thickBot="1">
      <c r="A85" s="118" t="s">
        <v>58</v>
      </c>
      <c r="B85" s="111"/>
      <c r="C85" s="113"/>
      <c r="D85" s="110"/>
      <c r="E85" s="108"/>
      <c r="F85" s="116">
        <v>7000</v>
      </c>
      <c r="G85" s="107"/>
      <c r="H85" s="109"/>
      <c r="J85" s="41"/>
    </row>
    <row r="86" spans="1:10" s="6" customFormat="1" ht="15.75" customHeight="1" hidden="1" thickBot="1">
      <c r="A86" s="99"/>
      <c r="B86" s="41"/>
      <c r="C86" s="41"/>
      <c r="D86" s="42"/>
      <c r="E86" s="42"/>
      <c r="F86" s="41"/>
      <c r="G86" s="41"/>
      <c r="H86" s="43"/>
      <c r="J86" s="41"/>
    </row>
    <row r="87" spans="1:10" s="6" customFormat="1" ht="15.75" hidden="1" thickBot="1">
      <c r="A87" s="151" t="s">
        <v>55</v>
      </c>
      <c r="B87" s="152"/>
      <c r="C87" s="14" t="s">
        <v>11</v>
      </c>
      <c r="D87" s="101">
        <v>86385.83</v>
      </c>
      <c r="E87" s="102"/>
      <c r="F87" s="100"/>
      <c r="G87" s="100"/>
      <c r="H87" s="103"/>
      <c r="J87" s="41"/>
    </row>
    <row r="88" spans="1:10" s="6" customFormat="1" ht="72" hidden="1" thickBot="1">
      <c r="A88" s="99" t="s">
        <v>46</v>
      </c>
      <c r="B88" s="41"/>
      <c r="C88" s="41"/>
      <c r="D88" s="42"/>
      <c r="E88" s="42"/>
      <c r="F88" s="41"/>
      <c r="G88" s="41"/>
      <c r="H88" s="43"/>
      <c r="J88" s="41"/>
    </row>
    <row r="89" spans="1:10" s="6" customFormat="1" ht="39" customHeight="1" thickBot="1">
      <c r="A89" s="151" t="s">
        <v>62</v>
      </c>
      <c r="B89" s="152"/>
      <c r="C89" s="14" t="s">
        <v>11</v>
      </c>
      <c r="D89" s="119">
        <v>6000</v>
      </c>
      <c r="E89" s="102"/>
      <c r="F89" s="117"/>
      <c r="G89" s="100"/>
      <c r="H89" s="103"/>
      <c r="J89" s="41"/>
    </row>
    <row r="90" spans="1:10" s="6" customFormat="1" ht="15">
      <c r="A90" s="29"/>
      <c r="B90" s="30"/>
      <c r="C90" s="30"/>
      <c r="D90" s="37"/>
      <c r="E90" s="37"/>
      <c r="F90" s="30"/>
      <c r="G90" s="30"/>
      <c r="H90" s="31"/>
      <c r="J90" s="41"/>
    </row>
    <row r="91" spans="1:8" ht="15">
      <c r="A91" s="29"/>
      <c r="B91" s="30"/>
      <c r="C91" s="30"/>
      <c r="D91" s="37"/>
      <c r="E91" s="37"/>
      <c r="F91" s="30"/>
      <c r="G91" s="30"/>
      <c r="H91" s="31"/>
    </row>
  </sheetData>
  <mergeCells count="23">
    <mergeCell ref="B16:B18"/>
    <mergeCell ref="B35:B36"/>
    <mergeCell ref="B53:B54"/>
    <mergeCell ref="A55:B55"/>
    <mergeCell ref="B47:B48"/>
    <mergeCell ref="D1:F1"/>
    <mergeCell ref="G1:H1"/>
    <mergeCell ref="B4:B5"/>
    <mergeCell ref="B10:B11"/>
    <mergeCell ref="J71:J73"/>
    <mergeCell ref="J35:J36"/>
    <mergeCell ref="J4:J5"/>
    <mergeCell ref="J10:J11"/>
    <mergeCell ref="J16:J18"/>
    <mergeCell ref="J41:J42"/>
    <mergeCell ref="A87:B87"/>
    <mergeCell ref="A89:B89"/>
    <mergeCell ref="A22:B22"/>
    <mergeCell ref="A37:B37"/>
    <mergeCell ref="A66:B66"/>
    <mergeCell ref="A64:B64"/>
    <mergeCell ref="B41:B42"/>
    <mergeCell ref="B71:B73"/>
  </mergeCells>
  <printOptions/>
  <pageMargins left="0.75" right="0.75" top="0.52" bottom="0.7" header="0.5" footer="0.5"/>
  <pageSetup fitToHeight="2" horizontalDpi="300" verticalDpi="300" orientation="landscape" paperSize="9" scale="70" r:id="rId1"/>
  <rowBreaks count="3" manualBreakCount="3">
    <brk id="28" max="8" man="1"/>
    <brk id="45" max="8" man="1"/>
    <brk id="69" max="8"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Very Idea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Debbie Orford</dc:creator>
  <cp:keywords/>
  <dc:description/>
  <cp:lastModifiedBy>You</cp:lastModifiedBy>
  <cp:lastPrinted>2003-10-10T07:46:11Z</cp:lastPrinted>
  <dcterms:created xsi:type="dcterms:W3CDTF">2003-08-18T10:58:05Z</dcterms:created>
  <dcterms:modified xsi:type="dcterms:W3CDTF">2003-10-13T11:20:40Z</dcterms:modified>
  <cp:category/>
  <cp:version/>
  <cp:contentType/>
  <cp:contentStatus/>
</cp:coreProperties>
</file>